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2460" windowWidth="12120" windowHeight="6285" tabRatio="855" activeTab="0"/>
  </bookViews>
  <sheets>
    <sheet name="tame 2011_35952_darbs2011" sheetId="1" r:id="rId1"/>
    <sheet name="grozijumi 08620_jaun 102010" sheetId="2" r:id="rId2"/>
    <sheet name="grozijumi 08620 _kopā_05102010" sheetId="3" r:id="rId3"/>
    <sheet name="grozijumi 08620 _Jaun_05102010" sheetId="4" r:id="rId4"/>
    <sheet name="grozijumi 08620 _kopā_140509" sheetId="5" r:id="rId5"/>
    <sheet name="grozijumi 08100_140509" sheetId="6" r:id="rId6"/>
    <sheet name="grozijumi 08100_140509_8833" sheetId="7" r:id="rId7"/>
    <sheet name="tame 2009_8833" sheetId="8" r:id="rId8"/>
    <sheet name="tame 2009_11169" sheetId="9" r:id="rId9"/>
    <sheet name="tame 2009" sheetId="10" r:id="rId10"/>
    <sheet name="grozijumi" sheetId="11" r:id="rId11"/>
    <sheet name="pieprasijums" sheetId="12" r:id="rId12"/>
  </sheets>
  <definedNames>
    <definedName name="_xlnm.Print_Area" localSheetId="8">'tame 2009_11169'!$A$1:$E$257</definedName>
    <definedName name="_xlnm.Print_Area" localSheetId="7">'tame 2009_8833'!$A$1:$E$257</definedName>
    <definedName name="_xlnm.Print_Area" localSheetId="0">'tame 2011_35952_darbs2011'!$A$1:$E$260</definedName>
  </definedNames>
  <calcPr fullCalcOnLoad="1"/>
</workbook>
</file>

<file path=xl/sharedStrings.xml><?xml version="1.0" encoding="utf-8"?>
<sst xmlns="http://schemas.openxmlformats.org/spreadsheetml/2006/main" count="3008" uniqueCount="304">
  <si>
    <t>Transportlīdzekļu uzturēšana un remonts</t>
  </si>
  <si>
    <t>Citi pakalpojumi</t>
  </si>
  <si>
    <t>Kārtējā remonta un iestāžu uzturēšanas materiāli</t>
  </si>
  <si>
    <t>Ēdināšanas izdevumi</t>
  </si>
  <si>
    <t>Mācību līdzekļi un materiāli</t>
  </si>
  <si>
    <t>Specifiskie materiāli un iventārs</t>
  </si>
  <si>
    <t>Mācību grāmatas</t>
  </si>
  <si>
    <t>Pasta, telefona un citu sakaru pakalpojumu apmaksa</t>
  </si>
  <si>
    <t>Ēku, būvju un telpu remonts</t>
  </si>
  <si>
    <t>lekārtas, inventāra un aparatūras remonts, tehniskā apkalpošana</t>
  </si>
  <si>
    <t>Pārējie specifiskas lietošanas materiāli  un inventārs</t>
  </si>
  <si>
    <t>Kārtējie izdevumi, kas segti no ārvalstu finanšu palīdzības līdzekļiem</t>
  </si>
  <si>
    <t>Deputātu  darba alga</t>
  </si>
  <si>
    <t>Pārējo darbinieku darba alga</t>
  </si>
  <si>
    <t>Darba samaksa</t>
  </si>
  <si>
    <t>Darba devēja valsts sociālās apdrošināšanas obligātās iemaksas</t>
  </si>
  <si>
    <t>Darba devēja sociāla rakstura pabalsti, kompensācijas un citi maksājumi</t>
  </si>
  <si>
    <t>Mācību maksas kompensācijas</t>
  </si>
  <si>
    <t>Preces un pakalpojumi</t>
  </si>
  <si>
    <t>Komandējumi</t>
  </si>
  <si>
    <t>Dienas nauda</t>
  </si>
  <si>
    <t>Pārējie sakaru pakalpojumi</t>
  </si>
  <si>
    <t>Izdevumi par komunālajiem pakalpojumiem</t>
  </si>
  <si>
    <t>Darba devēja piešķirtie labumi un maksājumi</t>
  </si>
  <si>
    <t>Īre un noma</t>
  </si>
  <si>
    <t>Zemes noma</t>
  </si>
  <si>
    <t>Pārējā noma</t>
  </si>
  <si>
    <t>Biroja preces un inventārs</t>
  </si>
  <si>
    <t>Biroja preces</t>
  </si>
  <si>
    <t>Kurināmais un enerģētiskie materiāli</t>
  </si>
  <si>
    <t>Kurināmais</t>
  </si>
  <si>
    <t>Degviela</t>
  </si>
  <si>
    <t>Pārējie enerģētiskie materiāli</t>
  </si>
  <si>
    <t>Zāles, ķimikālijas, laboratorijas preces, medicīniskās ierīces, medicīnas instrumenti</t>
  </si>
  <si>
    <t>Zāles, ķimikālijas, laboratorijas preces</t>
  </si>
  <si>
    <t>Medicīnas instumenti</t>
  </si>
  <si>
    <t>Mīkstais inventārs</t>
  </si>
  <si>
    <t>Virtuves inventārs, trauki un galda piederumi</t>
  </si>
  <si>
    <t>Grāmatas un žurnāli</t>
  </si>
  <si>
    <t>Pamatkapitāla veidošana</t>
  </si>
  <si>
    <t>Pārējie pabalsti un kompensācijas</t>
  </si>
  <si>
    <t>Uzturdevas kompensācija</t>
  </si>
  <si>
    <t>Darba devēja izdevumi veselības, dzīvības un nelaimes gadījumu apdrošinašanai</t>
  </si>
  <si>
    <t>Izdevumi par transporta pakalpojumiem</t>
  </si>
  <si>
    <t>Ēku, būvju un telpu uzturēšana</t>
  </si>
  <si>
    <t>Ceļu un ielu kārtējais remonts</t>
  </si>
  <si>
    <t>Ēku, telpu īre un noma</t>
  </si>
  <si>
    <t>Transportlīdzekļu noma</t>
  </si>
  <si>
    <t>Iekārtu  un inventāra īre un noma</t>
  </si>
  <si>
    <t>Inventārs</t>
  </si>
  <si>
    <t>Spectērpi</t>
  </si>
  <si>
    <t>Uzturdevas kompensācija naudā</t>
  </si>
  <si>
    <t>Piemaksas un prēmijas</t>
  </si>
  <si>
    <t>Piemaksa par nakts darbu</t>
  </si>
  <si>
    <t>Piemaksa par virsstundu darbu</t>
  </si>
  <si>
    <t>Piemaksa par darbu īpašos apstākļos</t>
  </si>
  <si>
    <t>Piemaksa par papildu darbu</t>
  </si>
  <si>
    <t>Prēmijas un naudas balvas</t>
  </si>
  <si>
    <t>Pārējās piemaksas</t>
  </si>
  <si>
    <t>Atalgojums fiziskām personām uz tiesiskās attiecības regulējošu dokumentu pamata</t>
  </si>
  <si>
    <t>lekšzemes komandējumi un dienesta braucieni</t>
  </si>
  <si>
    <t>Pārējie komandējumu un dienesta braucienu izdevumi</t>
  </si>
  <si>
    <t>Ārvalstu komandējumi un dienesta braucieni</t>
  </si>
  <si>
    <t xml:space="preserve">Pārējie komandējumu izdevumi </t>
  </si>
  <si>
    <t>Izdevumi par apkuri</t>
  </si>
  <si>
    <t>Izdevumi par ūdeni un kanalizāciju</t>
  </si>
  <si>
    <t>Izdevumi par elektroenerģiju</t>
  </si>
  <si>
    <t>Izdevumi par pārējiem komunālajiem pakalpojumiem</t>
  </si>
  <si>
    <t>Bankas komisija, pakalpojumi</t>
  </si>
  <si>
    <t>Formas tērpi</t>
  </si>
  <si>
    <t>Budžeta iestāžu nodokļu maksājumi</t>
  </si>
  <si>
    <t>Subsīdijas un dotācijas</t>
  </si>
  <si>
    <t>Subsīdijas komersantiem sabiedriskā transporta pakalpojumu nodrošināšanai (par pasažieru regulārajiem pārvadājumiem)</t>
  </si>
  <si>
    <t>Procentu maksājumi iekšzemes kredītiestādēm</t>
  </si>
  <si>
    <t>Nemateriālie ieguldījumi</t>
  </si>
  <si>
    <t>Attīstības pasākumi un programmas</t>
  </si>
  <si>
    <t>Licences,koncesijas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</si>
  <si>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</si>
  <si>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</si>
  <si>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</si>
  <si>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</si>
  <si>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</si>
  <si>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</si>
  <si>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</si>
  <si>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</si>
  <si>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</si>
  <si>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</si>
  <si>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</si>
  <si>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</si>
  <si>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</si>
  <si>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</si>
  <si>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</si>
  <si>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</si>
  <si>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Transporta līdzekļi</t>
  </si>
  <si>
    <t>Bibliotēku fondi</t>
  </si>
  <si>
    <t>Izklaides, literārie un mākslas oriģināldarbi</t>
  </si>
  <si>
    <t>Antīkie un citi mākslas priekšmeti</t>
  </si>
  <si>
    <t>Datortehnika, sakaru un cita biroja tehnika</t>
  </si>
  <si>
    <t>Pamatlīdzekļu izveidošana un nepabeigtā celtniecība</t>
  </si>
  <si>
    <t>Kapitālais remonts un rekonstrukcija</t>
  </si>
  <si>
    <t>Valsts un pašvaldību sociālie pabalsti un palīdzība naudā</t>
  </si>
  <si>
    <t>Izglītības funkciju nodrošināšanai</t>
  </si>
  <si>
    <t>Kultūras funkciju nodrošināšanai</t>
  </si>
  <si>
    <t>Sociālās palīdzības funkciju nodrošināšanai</t>
  </si>
  <si>
    <t>Par līdzfinansējuma projektu realizāciju</t>
  </si>
  <si>
    <t>Pārējie transferti citām pašvaldībām</t>
  </si>
  <si>
    <t>Pabalsti un palīdzība trūcīgiem iedzīvotājiem</t>
  </si>
  <si>
    <t>Pabalsti komunālajiem maksājumiem</t>
  </si>
  <si>
    <t>Pabalsti veselības aprūpei</t>
  </si>
  <si>
    <t>Pabalsti ēdināšanai</t>
  </si>
  <si>
    <t>Pārējie pabalsti un palīdzība trūcīgiem iedzīvotājiem</t>
  </si>
  <si>
    <t>Garantētā minimālā ienākuma pabalsti naudā</t>
  </si>
  <si>
    <t>Transporta izdevumu kompensācijas</t>
  </si>
  <si>
    <t>Pārējās klasifikācijā neminētās dotācijas iedzīvotājiem</t>
  </si>
  <si>
    <t>Atlīdzība</t>
  </si>
  <si>
    <t>Stipendijas</t>
  </si>
  <si>
    <t>Reprezentācija un sabiedriskās attiecības, kursu un semināru organizēšana</t>
  </si>
  <si>
    <t>Remontdarbi un iestāžu uzturēšanas pakalpojumi (izņemot ēku, būvju un ceļu kapitālo remontu)</t>
  </si>
  <si>
    <t>Pārējie remontdarbu un iestāžu uzturēšanas pakalpojumi</t>
  </si>
  <si>
    <t>Saimniecības pamatlīdzekļi</t>
  </si>
  <si>
    <t>Pārējie iepriekš neklasificētie pārējie pamatlīdzekļi</t>
  </si>
  <si>
    <t>Darba devēja sociāla  rakstura pabalsti un kompensācijas, no kuriem aprēķina ienākuma nodokli un valsts socialās apdrošināšanas obligātās iemaksas</t>
  </si>
  <si>
    <t>Darba devēja sociāla  rakstura pabalsti un kompensācijas, no kā neaprēķina ienākuma nodokli un valsts socialās apdrošināšanas obligātās iemaksas</t>
  </si>
  <si>
    <t>Pārējie darba devēja sociāla rakstura izdevumi, kas nav minēti kodā 1227</t>
  </si>
  <si>
    <t>Pakalpojumi</t>
  </si>
  <si>
    <t>Normatīvajos aktos noteiktie darba devēja veselības izdevumi darba ņēmējiem</t>
  </si>
  <si>
    <t>Transportlīdzekļu valsts obligātās civiltiesiskās apdrošināšanas prēmijas</t>
  </si>
  <si>
    <t>Procentu izdevumi</t>
  </si>
  <si>
    <t>Pabalsts un atlīdzība aizbildnim un audžuģimenei</t>
  </si>
  <si>
    <t>Rādītāju nosaukumi</t>
  </si>
  <si>
    <t>Ls</t>
  </si>
  <si>
    <t>I   IEŅĒMUMI - kopā</t>
  </si>
  <si>
    <t xml:space="preserve">            - Maksa par izglītības pakalpojumiem</t>
  </si>
  <si>
    <t>21.3.5.0.</t>
  </si>
  <si>
    <t xml:space="preserve">            - Ieņēmumi par dokumentu izsniegšanu un kancelejas pakalpojumiem</t>
  </si>
  <si>
    <t>21.3.7.0.</t>
  </si>
  <si>
    <t xml:space="preserve">            - Ieņēmumi par nomu un īri</t>
  </si>
  <si>
    <t>21.3.8.0.</t>
  </si>
  <si>
    <t xml:space="preserve">            - Ieņēmumi par pārējiem budžeta iestāžu maksas pakalpojumiem</t>
  </si>
  <si>
    <t>21.3.9.0.</t>
  </si>
  <si>
    <t>IV Finansēšana</t>
  </si>
  <si>
    <t>Piezīmes:</t>
  </si>
  <si>
    <t xml:space="preserve">   1. Lai tāme būtu pārskatāma, pirms drukāšanas ieteicams noslēpt tās rindas, kurās nav ciparu.</t>
  </si>
  <si>
    <t xml:space="preserve">     Z.V.</t>
  </si>
  <si>
    <t>III Ieņēmumu pārsniegums (+) vai deficīts (-)   (I-II)</t>
  </si>
  <si>
    <t>Iestādes vadītājs   ____________________  /paraksts/  /Vārds Uzvārds/</t>
  </si>
  <si>
    <t>Grāmatvedis  ________________________  /paraksts/   /Vārds Uzvārds/</t>
  </si>
  <si>
    <t>P A M A T B U D Ž E T A</t>
  </si>
  <si>
    <r>
      <t xml:space="preserve">I E S T Ā D E S   </t>
    </r>
    <r>
      <rPr>
        <sz val="14"/>
        <rFont val="Times New Roman Baltic"/>
        <family val="1"/>
      </rPr>
      <t xml:space="preserve"> (STRUKTŪRVIENĪBAS, PROGRAMMAS)</t>
    </r>
  </si>
  <si>
    <t>Juridiskā adrese:</t>
  </si>
  <si>
    <t>Funkcionālās kategorijas klasifikācijas kods:</t>
  </si>
  <si>
    <t>Tāmes kopsumma: Ls</t>
  </si>
  <si>
    <t>II   IZDEVUMI - kopā</t>
  </si>
  <si>
    <t>Iestādes administratīvie, ar iestādes darbības un veicamo  funkciju nodrošināšanu saistītie pakalpojumi</t>
  </si>
  <si>
    <t>Uz līguma pamata pieaicināto ekspertu izdevumi</t>
  </si>
  <si>
    <t>Pārējie iestādes administratīvie un ar iestādes darbības nodrošināšanu saistītie pakalpojumi</t>
  </si>
  <si>
    <t>Pārējie iepriekš neklasificētie pakalpojumu veidi (biedru naudas un dalības maksas)</t>
  </si>
  <si>
    <t>Bibliotēku grāmatas un periodiskie izdevumi</t>
  </si>
  <si>
    <t>Pārējās grāmatas un periodiskie izdevumi</t>
  </si>
  <si>
    <t>Pensijas un sociālie pabalsti</t>
  </si>
  <si>
    <t>Pensijas un sociālie pabalsti naudā</t>
  </si>
  <si>
    <t>Klasifikācijas kods</t>
  </si>
  <si>
    <t>A.Kucins</t>
  </si>
  <si>
    <t>z.v.</t>
  </si>
  <si>
    <t>Grozījumi</t>
  </si>
  <si>
    <t>Precizētais plāns</t>
  </si>
  <si>
    <t xml:space="preserve">Programma: </t>
  </si>
  <si>
    <t>200 --.gada ---. --------------</t>
  </si>
  <si>
    <t>Pašvaldību rezerves fonda līdzekļi</t>
  </si>
  <si>
    <t>Iestādes iekšējo kolektīvo pasākumu organizēšanas izdevumi</t>
  </si>
  <si>
    <t xml:space="preserve">Krājumi, materiāli, energoresursi, prece, biroja preces un inventārs, ko neuzskaita kodā 5000 </t>
  </si>
  <si>
    <t>Pašvaldību aprūpē un apgādē esošo personu uzturēšana</t>
  </si>
  <si>
    <t>Pārējie pašvaldību aprūpē un apgādē esošo personu uzturēšanas izdevumi</t>
  </si>
  <si>
    <t>Budžeta iestāžu pievienotās vērtības nodokļa maksājumi</t>
  </si>
  <si>
    <t>Budžeta iestādes nekustamā īpašuma nodokļa maksājumi budžetā</t>
  </si>
  <si>
    <t>Pārējie budžeta iestādes budžetā pārskaitītie nodokļi un nodevas</t>
  </si>
  <si>
    <t>Subsīdijas  un dotācijas komersantiem, biedrībām un nodibinājumiem, izņemot lauksaimniecības ražošanu</t>
  </si>
  <si>
    <t>Pašvaldību subsīdijas komersantiem, kuras nevar attiecināt uz kodu 3240</t>
  </si>
  <si>
    <t>Pašvaldību subsīdijas privātajiem komersantiem</t>
  </si>
  <si>
    <t>Pašvaldību subsīdijas biedrībām un nodobinājumiem</t>
  </si>
  <si>
    <t>Pašvaldību dotācija pārējiem komersantiem un organizācijām</t>
  </si>
  <si>
    <t>Pašvaldību dotācija valsts un pašvaldību komersantiem</t>
  </si>
  <si>
    <t>Pašvaldību dotācija privātajiem komersantiem</t>
  </si>
  <si>
    <t>Pašvaldību dotācija biedrībām un nodobinājumiem</t>
  </si>
  <si>
    <t>Iekšējo aizņēmumu procentu maksājumi</t>
  </si>
  <si>
    <t>Budžeta aizņēmumu procentu maksājumi</t>
  </si>
  <si>
    <t>Budžeta iestāžu līzinga procentu maksājumi</t>
  </si>
  <si>
    <t>Krājumi un preces pamatkapitāla izveidošanai</t>
  </si>
  <si>
    <t>Pakalpojumi pamatkapitala izveidošanai</t>
  </si>
  <si>
    <t>Pārējie iepriekš neklasificētie preču piegādes izdevumi</t>
  </si>
  <si>
    <t>Izdevumi no kapitāla daļu pārdošanas un pārvērtēšanas, vērtspapīru tirdzniecības un pārvērtēšanas, un izdevumus par kapitāla daļu iegādi</t>
  </si>
  <si>
    <t>Izdevumi no kapitāla daļu pārdošanas un no vērtspapīru tirdzniecības</t>
  </si>
  <si>
    <t>Izdevumi no kapitāla daļu un vērtspapīru pārvērtēšanas un izdevumi no ieguldījumu radniecīgajās un asociētajās kapitālsabiedrībās pārvērtēšanas</t>
  </si>
  <si>
    <t>Izdevumi no ilgtermiņa ieguldījumu sākotnējās atzīšanas iestādes bilancē</t>
  </si>
  <si>
    <t>Pabalsts invalīdiem, kuriem nepieciešama īpaša kopšana</t>
  </si>
  <si>
    <t>Pašvaldību vienreizējais pabalsts naudā ārkārtas situācijā</t>
  </si>
  <si>
    <t>Pārējie pašvaldību sociālie pabalsti naudā</t>
  </si>
  <si>
    <t>Dzīvokļa pabalsts</t>
  </si>
  <si>
    <t>Pabalsti bāreņiem un audžuģimenēm</t>
  </si>
  <si>
    <t>Pārējie iepriekš neuzskaitītie pašvaldību sociālie pabalsti naudā</t>
  </si>
  <si>
    <t>Pārējie pašvaldību budžeta iestāžu maksājumi iedzīvotājiem</t>
  </si>
  <si>
    <t xml:space="preserve">Pārējie pabalsti </t>
  </si>
  <si>
    <t>Pārējie pašvaldību sociālie pabalsti natūrā</t>
  </si>
  <si>
    <t>Pabalsts bāreņiem un audžuģimenēm</t>
  </si>
  <si>
    <t>Pārējie iepriekš neuzskaitītie pašvaldību sociālie pabalsti natūrā</t>
  </si>
  <si>
    <t>Sociālie pabalsti natūrā</t>
  </si>
  <si>
    <t>Transferti, dotācijas un mērķdotācijas pašvaldībām uzturēšanas izdevumiem, pašu resursi, starptautiskā sadarbība</t>
  </si>
  <si>
    <t>Pašvaldību budžeta transferti uzturēšanas izdevumiem</t>
  </si>
  <si>
    <t>Pašvaldību budžeta transferts uzturēšanas izdevumiem citām pašvaldībām</t>
  </si>
  <si>
    <t>Naudas līdzekļi</t>
  </si>
  <si>
    <t xml:space="preserve">     1. Budžeta līdzekļu un noguldījumu atlikums gada sākumā</t>
  </si>
  <si>
    <t xml:space="preserve">     2. Budžeta līdzekļu un noguldījumu atlikums perioda beigās</t>
  </si>
  <si>
    <t>Aizņēmumi</t>
  </si>
  <si>
    <t xml:space="preserve">  1. Vidēja termiņa aizņēmumi</t>
  </si>
  <si>
    <t xml:space="preserve">      1.1. Saņemtie vidēja termiņa aizņēmumi</t>
  </si>
  <si>
    <t xml:space="preserve">     1.2. Saņemto vidēja termiņa aizņēmumu atmaksa</t>
  </si>
  <si>
    <t xml:space="preserve">  2. Ilgtarmiņa aizņēmumi</t>
  </si>
  <si>
    <t xml:space="preserve">     2.1.Saņemtie ilgtermiņa aizņēmumi</t>
  </si>
  <si>
    <t xml:space="preserve">     2.2. Saņemto ilgtermiņa aizņēmumu atmaksa</t>
  </si>
  <si>
    <t>F21 01 00 00</t>
  </si>
  <si>
    <t>F40 02 00 00</t>
  </si>
  <si>
    <t>F40 22 00 10</t>
  </si>
  <si>
    <t>F40 22 00 20</t>
  </si>
  <si>
    <t>F40 32 00 10</t>
  </si>
  <si>
    <t>F40 32 00 20</t>
  </si>
  <si>
    <t>Akcijas un cita līdzdalība komersantu pašu kapitālā</t>
  </si>
  <si>
    <t>F50 01 00 00</t>
  </si>
  <si>
    <t xml:space="preserve">  1. Akcijas un cita līdzdalība komersantu pašu kapitālā</t>
  </si>
  <si>
    <t>F55 01 00 00</t>
  </si>
  <si>
    <t>IEŅĒMUMU   UN   IZDEVUMU   TĀME   2009.GADAM</t>
  </si>
  <si>
    <t>Iestādes (programmas) budžeta konta numurs:</t>
  </si>
  <si>
    <t>Iestādes nosaukums:</t>
  </si>
  <si>
    <t>Tāmes Nr.</t>
  </si>
  <si>
    <t>2008.gada  "__"________________</t>
  </si>
  <si>
    <t>IEŅĒMUMU   UN   IZDEVUMU   TĀMES  GROZĪJUMI  2009.GADAM</t>
  </si>
  <si>
    <t>IEŅĒMUMU   UN   IZDEVUMU   TĀMES  PIEPRASĪJUMS 2009.GADAM</t>
  </si>
  <si>
    <t xml:space="preserve">Ls </t>
  </si>
  <si>
    <t>Plāns 2008.gada sākumā</t>
  </si>
  <si>
    <t>Gaidāmā izpilde 2008.g.</t>
  </si>
  <si>
    <t>Plāns 2009.gadam</t>
  </si>
  <si>
    <r>
      <t>Informācijas tehnoloģiju pakalpojumi (</t>
    </r>
    <r>
      <rPr>
        <sz val="10"/>
        <rFont val="Times New Roman Baltic"/>
        <family val="1"/>
      </rPr>
      <t>informācijas sistēmas uzturēšana)</t>
    </r>
  </si>
  <si>
    <r>
      <t>Informācijas tehnoloģiju pakalpojumi  (</t>
    </r>
    <r>
      <rPr>
        <sz val="10"/>
        <rFont val="Times New Roman Baltic"/>
        <family val="1"/>
      </rPr>
      <t>informācijas sistēmas uzturēšana)</t>
    </r>
  </si>
  <si>
    <t>Budžeta iestāžu ieņēmumi:</t>
  </si>
  <si>
    <t>21.0.0.0.</t>
  </si>
  <si>
    <t xml:space="preserve">             - Budžeta iestādes ieņēmumi no ārvalstu finanšu palīdzības</t>
  </si>
  <si>
    <t>21.1.0.0.</t>
  </si>
  <si>
    <t>Pašvaldības budžeta dotācija no vispārējie ieņēmumiem</t>
  </si>
  <si>
    <t>Valsts budžeta transferti</t>
  </si>
  <si>
    <t>I  IEŅĒMUMI - kopā</t>
  </si>
  <si>
    <t>21.7.0.0.</t>
  </si>
  <si>
    <t>18.0.0.0.</t>
  </si>
  <si>
    <t xml:space="preserve">            - Budžeta iestādes ieņēmumi no ārvalstu finanšu palīdzības</t>
  </si>
  <si>
    <t>200__.gada  "__"________________</t>
  </si>
  <si>
    <t>APSTIPRINU:</t>
  </si>
  <si>
    <t>Pielikums</t>
  </si>
  <si>
    <t>Daugavpils pilsētas domes</t>
  </si>
  <si>
    <t>lēmumam Nr.</t>
  </si>
  <si>
    <t>2009.gada 23.aprīļa</t>
  </si>
  <si>
    <t>Juridiskā adrese: Kr.Valdemāra iela 1, Daugavpils, LV-5401</t>
  </si>
  <si>
    <t>Iestādes nosaukums: JAUNATNES LIETU NODAĻA  90001206853</t>
  </si>
  <si>
    <t>Funkcionālās kategorijas klasifikācijas kods: 08.620(Nometņu tāme- asignējumi)</t>
  </si>
  <si>
    <t>Iestādes (programmas) budžeta konta numurs: 20220008600</t>
  </si>
  <si>
    <t>Funkcionālās kategorijas klasifikācijas kods: 08.620(Nometņu tāme)</t>
  </si>
  <si>
    <t>Iestādes vadītāja   ____________________  /I.Teikmane/</t>
  </si>
  <si>
    <t>Galvenā grāmatvede  ________________________  /M.Semjonova/</t>
  </si>
  <si>
    <t>2009.gada  "04."maijā</t>
  </si>
  <si>
    <t>2009.gada 14.maija</t>
  </si>
  <si>
    <t>Funkcionālās kategorijas klasifikācijas kods: 08.620(Jaunatnes pasākumu tāme)</t>
  </si>
  <si>
    <t>Iestādes (programmas) budžeta konta numurs: 20220000000</t>
  </si>
  <si>
    <t>Iestādes vadītāja   ____________________    /I.Teikmane/</t>
  </si>
  <si>
    <t>Galvenā grāmatvede  ________________________    /M.Semjonova/</t>
  </si>
  <si>
    <t>2009.gada  "04.maijā</t>
  </si>
  <si>
    <t>Tāmes kopsumma: Ls133 782</t>
  </si>
  <si>
    <t>Tāmes kopsumma: Ls36 247</t>
  </si>
  <si>
    <t>Tāmes kopsumma: Ls34 595</t>
  </si>
  <si>
    <t>Tāmes kopsumma: Ls8833</t>
  </si>
  <si>
    <t>Iestādes vadītāja   ____________________   /I.Teikmane/</t>
  </si>
  <si>
    <t>2009.gada  "05."maijā</t>
  </si>
  <si>
    <t>Galvenā grāmatvede  __________________ /M.Semjonova/</t>
  </si>
  <si>
    <t>2009.gada 28.maija</t>
  </si>
  <si>
    <t>Tāmes kopsumma: Ls11169</t>
  </si>
  <si>
    <t>2009.gada  "20."maijā</t>
  </si>
  <si>
    <t>lēmumam Nr.294</t>
  </si>
  <si>
    <t>lēmumam Nr.295</t>
  </si>
  <si>
    <t>Plāns 2010.gadam</t>
  </si>
  <si>
    <t>IEŅĒMUMU   UN   IZDEVUMU   TĀMES  GROZĪJUMI  2010.GADAM</t>
  </si>
  <si>
    <t>Tāmes kopsumma: Ls87 761</t>
  </si>
  <si>
    <t>Galvenā grāmatvede  __________________  /M.Semjonova/</t>
  </si>
  <si>
    <t>2010.gada  "04."septembrī</t>
  </si>
  <si>
    <t>APSTIPRINU</t>
  </si>
  <si>
    <t>priekšsēdētāja 1.vietniece</t>
  </si>
  <si>
    <t>__________________ R.Strode</t>
  </si>
  <si>
    <t>2010.gada 05.septembrī</t>
  </si>
  <si>
    <t>Funkcionālās kategorijas klasifikācijas kods: 08.620Jaunatnes pasākumu tāme)</t>
  </si>
  <si>
    <t>Tāmes kopsumma: Ls94 255</t>
  </si>
  <si>
    <t>Galvenā grāmatvede  __________________/M.Semjonova/</t>
  </si>
  <si>
    <t>2010.gada  "05."oktobrī</t>
  </si>
  <si>
    <t>2010.gada 05.oktobrī</t>
  </si>
  <si>
    <t>IEŅĒMUMU   UN   IZDEVUMU   TĀME   2011.GADAM</t>
  </si>
  <si>
    <t>Tāmes kopsumma: Ls35 952</t>
  </si>
  <si>
    <t>Plāns 2011.gadam</t>
  </si>
  <si>
    <t>2011.gada "30."martā</t>
  </si>
  <si>
    <t>2011.gada 14.aprīļa</t>
  </si>
  <si>
    <t>lēmumam Nr.191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</si>
</sst>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</numFmts>
  <fonts count="24">
    <font>
      <sz val="10"/>
      <name val="Tahoma"/>
      <family val="0"/>
    </font>
    <font>
      <sz val="9"/>
      <name val="Times New Roman Baltic"/>
      <family val="1"/>
    </font>
    <font>
      <b/>
      <sz val="9"/>
      <name val="Times New Roman Baltic"/>
      <family val="1"/>
    </font>
    <font>
      <sz val="10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11"/>
      <name val="Times New Roman Baltic"/>
      <family val="1"/>
    </font>
    <font>
      <i/>
      <sz val="9"/>
      <name val="Times New Roman Baltic"/>
      <family val="1"/>
    </font>
    <font>
      <b/>
      <i/>
      <sz val="9"/>
      <name val="Times New Roman Baltic"/>
      <family val="1"/>
    </font>
    <font>
      <b/>
      <sz val="14"/>
      <color indexed="18"/>
      <name val="Times New Roman Baltic"/>
      <family val="1"/>
    </font>
    <font>
      <sz val="14"/>
      <color indexed="18"/>
      <name val="Times New Roman Baltic"/>
      <family val="1"/>
    </font>
    <font>
      <b/>
      <sz val="14"/>
      <name val="Times New Roman Baltic"/>
      <family val="1"/>
    </font>
    <font>
      <i/>
      <sz val="11"/>
      <name val="Times New Roman Baltic"/>
      <family val="1"/>
    </font>
    <font>
      <i/>
      <sz val="8"/>
      <name val="Times New Roman Baltic"/>
      <family val="1"/>
    </font>
    <font>
      <b/>
      <sz val="12"/>
      <name val="Times New Roman Baltic"/>
      <family val="1"/>
    </font>
    <font>
      <b/>
      <sz val="8"/>
      <name val="Times New Roman Baltic"/>
      <family val="1"/>
    </font>
    <font>
      <b/>
      <sz val="13"/>
      <color indexed="18"/>
      <name val="Times New Roman Baltic"/>
      <family val="1"/>
    </font>
    <font>
      <b/>
      <sz val="12"/>
      <color indexed="18"/>
      <name val="Times New Roman Baltic"/>
      <family val="1"/>
    </font>
    <font>
      <sz val="14"/>
      <name val="Times New Roman Baltic"/>
      <family val="1"/>
    </font>
    <font>
      <b/>
      <sz val="13"/>
      <name val="Times New Roman Baltic"/>
      <family val="1"/>
    </font>
    <font>
      <b/>
      <sz val="12"/>
      <color indexed="56"/>
      <name val="Times New Roman Baltic"/>
      <family val="1"/>
    </font>
    <font>
      <i/>
      <sz val="10"/>
      <name val="Times New Roman Baltic"/>
      <family val="1"/>
    </font>
    <font>
      <b/>
      <sz val="13"/>
      <color indexed="60"/>
      <name val="Times New Roman Baltic"/>
      <family val="1"/>
    </font>
    <font>
      <b/>
      <i/>
      <sz val="10"/>
      <name val="Times New Roman Baltic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2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3" fontId="7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3" fillId="0" borderId="1" xfId="0" applyFont="1" applyBorder="1" applyAlignment="1">
      <alignment/>
    </xf>
    <xf numFmtId="3" fontId="13" fillId="0" borderId="1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2" fontId="5" fillId="0" borderId="1" xfId="0" applyNumberFormat="1" applyFont="1" applyFill="1" applyBorder="1" applyAlignment="1" applyProtection="1">
      <alignment vertical="top" wrapText="1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6" fillId="0" borderId="1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right"/>
      <protection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Border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Border="1" applyAlignment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left" vertical="top"/>
      <protection/>
    </xf>
    <xf numFmtId="0" fontId="4" fillId="2" borderId="1" xfId="0" applyNumberFormat="1" applyFont="1" applyFill="1" applyBorder="1" applyAlignment="1" applyProtection="1">
      <alignment horizontal="right"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right" vertical="top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right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top"/>
      <protection/>
    </xf>
    <xf numFmtId="0" fontId="16" fillId="0" borderId="1" xfId="0" applyNumberFormat="1" applyFont="1" applyFill="1" applyBorder="1" applyAlignment="1" applyProtection="1">
      <alignment horizontal="right" vertical="top"/>
      <protection/>
    </xf>
    <xf numFmtId="0" fontId="5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Font="1" applyBorder="1" applyAlignment="1">
      <alignment/>
    </xf>
    <xf numFmtId="0" fontId="3" fillId="0" borderId="1" xfId="0" applyNumberFormat="1" applyFont="1" applyFill="1" applyBorder="1" applyAlignment="1" applyProtection="1">
      <alignment horizontal="right" vertical="top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 applyProtection="1">
      <alignment horizontal="right" vertical="center"/>
      <protection/>
    </xf>
    <xf numFmtId="0" fontId="16" fillId="0" borderId="1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 horizontal="right"/>
      <protection/>
    </xf>
    <xf numFmtId="3" fontId="17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6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7" fillId="0" borderId="1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right" vertical="top"/>
      <protection/>
    </xf>
    <xf numFmtId="3" fontId="7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21" fillId="0" borderId="0" xfId="0" applyFont="1" applyAlignment="1">
      <alignment/>
    </xf>
    <xf numFmtId="0" fontId="2" fillId="0" borderId="1" xfId="0" applyNumberFormat="1" applyFont="1" applyFill="1" applyBorder="1" applyAlignment="1" applyProtection="1">
      <alignment vertical="top"/>
      <protection/>
    </xf>
    <xf numFmtId="0" fontId="4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right"/>
      <protection/>
    </xf>
    <xf numFmtId="0" fontId="2" fillId="0" borderId="1" xfId="0" applyFont="1" applyBorder="1" applyAlignment="1">
      <alignment horizontal="right" vertical="center" wrapText="1"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4" fillId="2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16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5" fillId="0" borderId="1" xfId="0" applyFont="1" applyBorder="1" applyAlignment="1">
      <alignment horizontal="right"/>
    </xf>
    <xf numFmtId="0" fontId="17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1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2" fontId="2" fillId="0" borderId="1" xfId="0" applyNumberFormat="1" applyFont="1" applyFill="1" applyBorder="1" applyAlignment="1" applyProtection="1">
      <alignment vertical="top" wrapText="1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3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3" fontId="23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right"/>
    </xf>
    <xf numFmtId="49" fontId="21" fillId="0" borderId="0" xfId="0" applyNumberFormat="1" applyFont="1" applyAlignment="1">
      <alignment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3" fontId="1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1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57"/>
  <sheetViews>
    <sheetView tabSelected="1" view="pageBreakPreview" zoomScaleSheetLayoutView="100" workbookViewId="0" topLeftCell="A1">
      <selection activeCell="D7" sqref="D7:E7"/>
    </sheetView>
  </sheetViews>
  <sheetFormatPr defaultColWidth="9.140625" defaultRowHeight="12.75"/>
  <cols>
    <col min="1" max="1" width="4.28125" style="4" customWidth="1"/>
    <col min="2" max="2" width="65.00390625" style="4" customWidth="1"/>
    <col min="3" max="3" width="13.140625" style="1" customWidth="1"/>
    <col min="4" max="4" width="16.8515625" style="39" customWidth="1"/>
    <col min="5" max="5" width="5.00390625" style="4" customWidth="1"/>
    <col min="6" max="16384" width="9.140625" style="4" customWidth="1"/>
  </cols>
  <sheetData>
    <row r="4" ht="12.75">
      <c r="D4" s="189" t="s">
        <v>254</v>
      </c>
    </row>
    <row r="5" spans="4:5" ht="17.25" customHeight="1">
      <c r="D5" s="209" t="s">
        <v>255</v>
      </c>
      <c r="E5" s="209"/>
    </row>
    <row r="6" spans="4:5" ht="15" customHeight="1">
      <c r="D6" s="209" t="s">
        <v>302</v>
      </c>
      <c r="E6" s="209"/>
    </row>
    <row r="7" spans="4:5" ht="15" customHeight="1">
      <c r="D7" s="210" t="s">
        <v>303</v>
      </c>
      <c r="E7" s="210"/>
    </row>
    <row r="8" ht="15" customHeight="1"/>
    <row r="9" spans="2:4" ht="18.75">
      <c r="B9" s="206" t="s">
        <v>147</v>
      </c>
      <c r="C9" s="206"/>
      <c r="D9" s="206"/>
    </row>
    <row r="10" spans="2:4" ht="18.75">
      <c r="B10" s="206" t="s">
        <v>148</v>
      </c>
      <c r="C10" s="206"/>
      <c r="D10" s="206"/>
    </row>
    <row r="11" spans="2:4" ht="18.75">
      <c r="B11" s="206" t="s">
        <v>298</v>
      </c>
      <c r="C11" s="206"/>
      <c r="D11" s="206"/>
    </row>
    <row r="13" spans="2:3" ht="12.75">
      <c r="B13" s="208" t="s">
        <v>259</v>
      </c>
      <c r="C13" s="208"/>
    </row>
    <row r="14" spans="2:3" ht="12.75">
      <c r="B14" s="207" t="s">
        <v>258</v>
      </c>
      <c r="C14" s="207"/>
    </row>
    <row r="15" spans="2:3" ht="12.75">
      <c r="B15" s="207" t="s">
        <v>267</v>
      </c>
      <c r="C15" s="207"/>
    </row>
    <row r="16" spans="2:3" ht="12.75">
      <c r="B16" s="207" t="s">
        <v>268</v>
      </c>
      <c r="C16" s="207"/>
    </row>
    <row r="17" spans="2:3" ht="12.75">
      <c r="B17" s="207" t="s">
        <v>299</v>
      </c>
      <c r="C17" s="207"/>
    </row>
    <row r="18" spans="2:3" ht="24" customHeight="1">
      <c r="B18" s="203" t="s">
        <v>166</v>
      </c>
      <c r="C18" s="203"/>
    </row>
    <row r="19" spans="2:3" ht="17.25" customHeight="1">
      <c r="B19" s="204" t="s">
        <v>232</v>
      </c>
      <c r="C19" s="205"/>
    </row>
    <row r="20" ht="20.25" customHeight="1"/>
    <row r="21" spans="2:4" s="27" customFormat="1" ht="13.5" customHeight="1">
      <c r="B21" s="201" t="s">
        <v>129</v>
      </c>
      <c r="C21" s="201" t="s">
        <v>161</v>
      </c>
      <c r="D21" s="202" t="s">
        <v>300</v>
      </c>
    </row>
    <row r="22" spans="2:4" s="27" customFormat="1" ht="15" customHeight="1">
      <c r="B22" s="201"/>
      <c r="C22" s="201"/>
      <c r="D22" s="202"/>
    </row>
    <row r="23" spans="2:4" s="27" customFormat="1" ht="15" customHeight="1">
      <c r="B23" s="201"/>
      <c r="C23" s="201"/>
      <c r="D23" s="48" t="s">
        <v>130</v>
      </c>
    </row>
    <row r="24" spans="2:4" s="28" customFormat="1" ht="14.25" customHeight="1">
      <c r="B24" s="49">
        <v>1</v>
      </c>
      <c r="C24" s="49">
        <v>2</v>
      </c>
      <c r="D24" s="50">
        <v>3</v>
      </c>
    </row>
    <row r="25" spans="2:4" s="41" customFormat="1" ht="16.5">
      <c r="B25" s="69" t="s">
        <v>248</v>
      </c>
      <c r="C25" s="69"/>
      <c r="D25" s="71">
        <f>D27+D28+D30</f>
        <v>35952</v>
      </c>
    </row>
    <row r="26" spans="2:4" ht="12.75">
      <c r="B26" s="59"/>
      <c r="C26" s="57"/>
      <c r="D26" s="58"/>
    </row>
    <row r="27" spans="2:4" s="142" customFormat="1" ht="12" customHeight="1">
      <c r="B27" s="59" t="s">
        <v>246</v>
      </c>
      <c r="C27" s="56" t="s">
        <v>249</v>
      </c>
      <c r="D27" s="180">
        <v>35952</v>
      </c>
    </row>
    <row r="28" spans="2:4" s="184" customFormat="1" ht="0.75" customHeight="1" hidden="1">
      <c r="B28" s="181" t="s">
        <v>247</v>
      </c>
      <c r="C28" s="182" t="s">
        <v>250</v>
      </c>
      <c r="D28" s="183"/>
    </row>
    <row r="29" spans="2:4" s="32" customFormat="1" ht="12" hidden="1">
      <c r="B29" s="62"/>
      <c r="C29" s="179"/>
      <c r="D29" s="64"/>
    </row>
    <row r="30" spans="2:4" ht="12.75" hidden="1">
      <c r="B30" s="59" t="s">
        <v>242</v>
      </c>
      <c r="C30" s="57" t="s">
        <v>243</v>
      </c>
      <c r="D30" s="66">
        <f>D31+D32+D33+D34+D35</f>
        <v>0</v>
      </c>
    </row>
    <row r="31" spans="2:4" s="30" customFormat="1" ht="11.25" hidden="1">
      <c r="B31" s="178" t="s">
        <v>244</v>
      </c>
      <c r="C31" s="67" t="s">
        <v>245</v>
      </c>
      <c r="D31" s="61"/>
    </row>
    <row r="32" spans="2:4" s="30" customFormat="1" ht="11.25" hidden="1">
      <c r="B32" s="60" t="s">
        <v>132</v>
      </c>
      <c r="C32" s="67" t="s">
        <v>133</v>
      </c>
      <c r="D32" s="61"/>
    </row>
    <row r="33" spans="2:4" s="30" customFormat="1" ht="11.25" hidden="1">
      <c r="B33" s="60" t="s">
        <v>134</v>
      </c>
      <c r="C33" s="67" t="s">
        <v>135</v>
      </c>
      <c r="D33" s="61"/>
    </row>
    <row r="34" spans="2:4" s="30" customFormat="1" ht="11.25" hidden="1">
      <c r="B34" s="60" t="s">
        <v>136</v>
      </c>
      <c r="C34" s="67" t="s">
        <v>137</v>
      </c>
      <c r="D34" s="61"/>
    </row>
    <row r="35" spans="2:4" s="30" customFormat="1" ht="11.25" hidden="1">
      <c r="B35" s="60" t="s">
        <v>138</v>
      </c>
      <c r="C35" s="67" t="s">
        <v>139</v>
      </c>
      <c r="D35" s="61"/>
    </row>
    <row r="36" spans="2:4" s="30" customFormat="1" ht="11.25">
      <c r="B36" s="60"/>
      <c r="C36" s="67"/>
      <c r="D36" s="61"/>
    </row>
    <row r="37" spans="2:4" s="41" customFormat="1" ht="18.75" customHeight="1">
      <c r="B37" s="69" t="s">
        <v>152</v>
      </c>
      <c r="C37" s="69"/>
      <c r="D37" s="70">
        <f>D38+D67+D143+D153+D158+D195+D222</f>
        <v>35952</v>
      </c>
    </row>
    <row r="38" spans="2:4" s="24" customFormat="1" ht="16.5" customHeight="1">
      <c r="B38" s="72" t="s">
        <v>114</v>
      </c>
      <c r="C38" s="73">
        <v>1000</v>
      </c>
      <c r="D38" s="74">
        <f>D39+D52</f>
        <v>35952</v>
      </c>
    </row>
    <row r="39" spans="2:4" s="9" customFormat="1" ht="14.25" customHeight="1">
      <c r="B39" s="75" t="s">
        <v>14</v>
      </c>
      <c r="C39" s="76">
        <v>1100</v>
      </c>
      <c r="D39" s="77">
        <f>D40+D43+D50+D51</f>
        <v>28972</v>
      </c>
    </row>
    <row r="40" spans="2:4" ht="12.75" hidden="1">
      <c r="B40" s="78" t="s">
        <v>14</v>
      </c>
      <c r="C40" s="79">
        <v>1110</v>
      </c>
      <c r="D40" s="80">
        <f>D41+D42</f>
        <v>0</v>
      </c>
    </row>
    <row r="41" spans="2:4" s="1" customFormat="1" ht="12" hidden="1">
      <c r="B41" s="81" t="s">
        <v>12</v>
      </c>
      <c r="C41" s="82">
        <v>1111</v>
      </c>
      <c r="D41" s="83"/>
    </row>
    <row r="42" spans="2:4" s="1" customFormat="1" ht="12" hidden="1">
      <c r="B42" s="81" t="s">
        <v>13</v>
      </c>
      <c r="C42" s="82">
        <v>1119</v>
      </c>
      <c r="D42" s="83"/>
    </row>
    <row r="43" spans="2:4" ht="12.75" hidden="1">
      <c r="B43" s="78" t="s">
        <v>52</v>
      </c>
      <c r="C43" s="79">
        <v>1140</v>
      </c>
      <c r="D43" s="80">
        <f>SUM(D44:D49)</f>
        <v>0</v>
      </c>
    </row>
    <row r="44" spans="2:4" s="1" customFormat="1" ht="12" hidden="1">
      <c r="B44" s="81" t="s">
        <v>53</v>
      </c>
      <c r="C44" s="82">
        <v>1141</v>
      </c>
      <c r="D44" s="83"/>
    </row>
    <row r="45" spans="2:4" s="1" customFormat="1" ht="12" hidden="1">
      <c r="B45" s="81" t="s">
        <v>54</v>
      </c>
      <c r="C45" s="82">
        <v>1142</v>
      </c>
      <c r="D45" s="83"/>
    </row>
    <row r="46" spans="2:4" s="1" customFormat="1" ht="12" hidden="1">
      <c r="B46" s="81" t="s">
        <v>55</v>
      </c>
      <c r="C46" s="82">
        <v>1145</v>
      </c>
      <c r="D46" s="83"/>
    </row>
    <row r="47" spans="2:4" s="1" customFormat="1" ht="12" hidden="1">
      <c r="B47" s="81" t="s">
        <v>56</v>
      </c>
      <c r="C47" s="82">
        <v>1147</v>
      </c>
      <c r="D47" s="83"/>
    </row>
    <row r="48" spans="2:4" s="1" customFormat="1" ht="12" hidden="1">
      <c r="B48" s="81" t="s">
        <v>57</v>
      </c>
      <c r="C48" s="82">
        <v>1148</v>
      </c>
      <c r="D48" s="83"/>
    </row>
    <row r="49" spans="2:4" s="1" customFormat="1" ht="12" hidden="1">
      <c r="B49" s="81" t="s">
        <v>58</v>
      </c>
      <c r="C49" s="82">
        <v>1149</v>
      </c>
      <c r="D49" s="83"/>
    </row>
    <row r="50" spans="2:4" ht="15" customHeight="1">
      <c r="B50" s="175" t="s">
        <v>59</v>
      </c>
      <c r="C50" s="79">
        <v>1150</v>
      </c>
      <c r="D50" s="80">
        <v>28972</v>
      </c>
    </row>
    <row r="51" spans="2:4" ht="14.25" customHeight="1" hidden="1">
      <c r="B51" s="78" t="s">
        <v>23</v>
      </c>
      <c r="C51" s="79">
        <v>1170</v>
      </c>
      <c r="D51" s="80">
        <v>0</v>
      </c>
    </row>
    <row r="52" spans="2:4" s="9" customFormat="1" ht="13.5" customHeight="1">
      <c r="B52" s="75" t="s">
        <v>15</v>
      </c>
      <c r="C52" s="76">
        <v>1200</v>
      </c>
      <c r="D52" s="77">
        <f>D53+D54</f>
        <v>6980</v>
      </c>
    </row>
    <row r="53" spans="2:4" s="10" customFormat="1" ht="14.25" customHeight="1">
      <c r="B53" s="86" t="s">
        <v>15</v>
      </c>
      <c r="C53" s="87">
        <v>1210</v>
      </c>
      <c r="D53" s="88">
        <v>6980</v>
      </c>
    </row>
    <row r="54" spans="2:4" s="10" customFormat="1" ht="14.25" customHeight="1" hidden="1">
      <c r="B54" s="89" t="s">
        <v>16</v>
      </c>
      <c r="C54" s="87">
        <v>1220</v>
      </c>
      <c r="D54" s="88">
        <f>SUM(D55:D60)</f>
        <v>0</v>
      </c>
    </row>
    <row r="55" spans="2:4" s="11" customFormat="1" ht="26.25" customHeight="1" hidden="1">
      <c r="B55" s="90" t="s">
        <v>121</v>
      </c>
      <c r="C55" s="91">
        <v>1221</v>
      </c>
      <c r="D55" s="92"/>
    </row>
    <row r="56" spans="2:4" s="11" customFormat="1" ht="12.75" customHeight="1" hidden="1">
      <c r="B56" s="91" t="s">
        <v>17</v>
      </c>
      <c r="C56" s="91">
        <v>1223</v>
      </c>
      <c r="D56" s="92"/>
    </row>
    <row r="57" spans="2:4" s="11" customFormat="1" ht="12.75" customHeight="1" hidden="1">
      <c r="B57" s="91" t="s">
        <v>41</v>
      </c>
      <c r="C57" s="91">
        <v>1225</v>
      </c>
      <c r="D57" s="92"/>
    </row>
    <row r="58" spans="2:4" s="11" customFormat="1" ht="12" customHeight="1" hidden="1">
      <c r="B58" s="90" t="s">
        <v>42</v>
      </c>
      <c r="C58" s="91">
        <v>1227</v>
      </c>
      <c r="D58" s="92"/>
    </row>
    <row r="59" spans="2:4" s="11" customFormat="1" ht="26.25" customHeight="1" hidden="1">
      <c r="B59" s="90" t="s">
        <v>122</v>
      </c>
      <c r="C59" s="91">
        <v>1228</v>
      </c>
      <c r="D59" s="92"/>
    </row>
    <row r="60" spans="2:4" s="11" customFormat="1" ht="12.75" customHeight="1" hidden="1">
      <c r="B60" s="90" t="s">
        <v>123</v>
      </c>
      <c r="C60" s="91">
        <v>1229</v>
      </c>
      <c r="D60" s="92"/>
    </row>
    <row r="61" spans="2:4" s="11" customFormat="1" ht="12.75" customHeight="1" hidden="1">
      <c r="B61" s="44"/>
      <c r="C61" s="45"/>
      <c r="D61" s="47"/>
    </row>
    <row r="62" spans="2:4" s="11" customFormat="1" ht="12.75" customHeight="1" hidden="1">
      <c r="B62" s="44"/>
      <c r="C62" s="45"/>
      <c r="D62" s="47"/>
    </row>
    <row r="63" spans="2:4" s="11" customFormat="1" ht="12.75" customHeight="1" hidden="1">
      <c r="B63" s="44"/>
      <c r="C63" s="45"/>
      <c r="D63" s="47"/>
    </row>
    <row r="64" spans="2:4" s="11" customFormat="1" ht="12.75" customHeight="1" hidden="1">
      <c r="B64" s="44"/>
      <c r="C64" s="45"/>
      <c r="D64" s="47"/>
    </row>
    <row r="65" spans="2:4" s="11" customFormat="1" ht="12.75" customHeight="1" hidden="1">
      <c r="B65" s="44"/>
      <c r="C65" s="45"/>
      <c r="D65" s="47"/>
    </row>
    <row r="66" spans="2:4" s="28" customFormat="1" ht="12" customHeight="1" hidden="1">
      <c r="B66" s="49">
        <v>1</v>
      </c>
      <c r="C66" s="49">
        <v>2</v>
      </c>
      <c r="D66" s="50">
        <v>3</v>
      </c>
    </row>
    <row r="67" spans="2:4" s="26" customFormat="1" ht="17.25" customHeight="1" hidden="1">
      <c r="B67" s="132" t="s">
        <v>18</v>
      </c>
      <c r="C67" s="94">
        <v>2000</v>
      </c>
      <c r="D67" s="95">
        <f>D68+D75+D110+D134+D138</f>
        <v>0</v>
      </c>
    </row>
    <row r="68" spans="2:4" s="8" customFormat="1" ht="14.25" customHeight="1" hidden="1">
      <c r="B68" s="75" t="s">
        <v>19</v>
      </c>
      <c r="C68" s="76">
        <v>2100</v>
      </c>
      <c r="D68" s="77">
        <f>D69+D72</f>
        <v>0</v>
      </c>
    </row>
    <row r="69" spans="2:4" s="3" customFormat="1" ht="12.75" customHeight="1" hidden="1">
      <c r="B69" s="143" t="s">
        <v>60</v>
      </c>
      <c r="C69" s="96">
        <v>2110</v>
      </c>
      <c r="D69" s="97">
        <f>D70+D71</f>
        <v>0</v>
      </c>
    </row>
    <row r="70" spans="2:4" s="1" customFormat="1" ht="12.75" customHeight="1" hidden="1">
      <c r="B70" s="81" t="s">
        <v>20</v>
      </c>
      <c r="C70" s="81">
        <v>2111</v>
      </c>
      <c r="D70" s="83"/>
    </row>
    <row r="71" spans="2:4" s="1" customFormat="1" ht="12.75" customHeight="1" hidden="1">
      <c r="B71" s="81" t="s">
        <v>61</v>
      </c>
      <c r="C71" s="81">
        <v>2112</v>
      </c>
      <c r="D71" s="83"/>
    </row>
    <row r="72" spans="2:4" s="3" customFormat="1" ht="12.75" customHeight="1" hidden="1">
      <c r="B72" s="143" t="s">
        <v>62</v>
      </c>
      <c r="C72" s="96">
        <v>2120</v>
      </c>
      <c r="D72" s="97">
        <f>D73+D74</f>
        <v>0</v>
      </c>
    </row>
    <row r="73" spans="2:4" s="3" customFormat="1" ht="12.75" customHeight="1" hidden="1">
      <c r="B73" s="81" t="s">
        <v>20</v>
      </c>
      <c r="C73" s="82">
        <v>2121</v>
      </c>
      <c r="D73" s="98"/>
    </row>
    <row r="74" spans="2:4" s="3" customFormat="1" ht="12.75" customHeight="1" hidden="1">
      <c r="B74" s="81" t="s">
        <v>63</v>
      </c>
      <c r="C74" s="82">
        <v>2122</v>
      </c>
      <c r="D74" s="98"/>
    </row>
    <row r="75" spans="2:4" s="17" customFormat="1" ht="14.25" customHeight="1" hidden="1">
      <c r="B75" s="144" t="s">
        <v>124</v>
      </c>
      <c r="C75" s="100">
        <v>2200</v>
      </c>
      <c r="D75" s="101">
        <f>D76+D78+D83+D90+D98+D99+D105</f>
        <v>0</v>
      </c>
    </row>
    <row r="76" spans="2:4" ht="14.25" customHeight="1" hidden="1">
      <c r="B76" s="78" t="s">
        <v>7</v>
      </c>
      <c r="C76" s="79">
        <v>2210</v>
      </c>
      <c r="D76" s="80">
        <f>D77</f>
        <v>0</v>
      </c>
    </row>
    <row r="77" spans="2:4" s="12" customFormat="1" ht="12.75" customHeight="1" hidden="1">
      <c r="B77" s="90" t="s">
        <v>21</v>
      </c>
      <c r="C77" s="102">
        <v>2219</v>
      </c>
      <c r="D77" s="103"/>
    </row>
    <row r="78" spans="2:4" ht="12.75" hidden="1">
      <c r="B78" s="145" t="s">
        <v>22</v>
      </c>
      <c r="C78" s="79">
        <v>2220</v>
      </c>
      <c r="D78" s="80">
        <f>SUM(D79:D82)</f>
        <v>0</v>
      </c>
    </row>
    <row r="79" spans="2:4" s="1" customFormat="1" ht="12" hidden="1">
      <c r="B79" s="81" t="s">
        <v>64</v>
      </c>
      <c r="C79" s="81">
        <v>2221</v>
      </c>
      <c r="D79" s="83"/>
    </row>
    <row r="80" spans="2:4" s="1" customFormat="1" ht="12" hidden="1">
      <c r="B80" s="81" t="s">
        <v>65</v>
      </c>
      <c r="C80" s="81">
        <v>2222</v>
      </c>
      <c r="D80" s="83"/>
    </row>
    <row r="81" spans="2:4" s="1" customFormat="1" ht="12" hidden="1">
      <c r="B81" s="81" t="s">
        <v>66</v>
      </c>
      <c r="C81" s="81">
        <v>2223</v>
      </c>
      <c r="D81" s="83"/>
    </row>
    <row r="82" spans="2:4" s="3" customFormat="1" ht="12" hidden="1">
      <c r="B82" s="81" t="s">
        <v>67</v>
      </c>
      <c r="C82" s="81">
        <v>2229</v>
      </c>
      <c r="D82" s="98"/>
    </row>
    <row r="83" spans="2:4" s="13" customFormat="1" ht="25.5" customHeight="1" hidden="1">
      <c r="B83" s="89" t="s">
        <v>153</v>
      </c>
      <c r="C83" s="105">
        <v>2230</v>
      </c>
      <c r="D83" s="106">
        <f>SUM(D84:D89)</f>
        <v>0</v>
      </c>
    </row>
    <row r="84" spans="2:4" s="12" customFormat="1" ht="15" customHeight="1" hidden="1">
      <c r="B84" s="90" t="s">
        <v>116</v>
      </c>
      <c r="C84" s="102">
        <v>2231</v>
      </c>
      <c r="D84" s="103"/>
    </row>
    <row r="85" spans="2:4" s="12" customFormat="1" ht="12.75" customHeight="1" hidden="1">
      <c r="B85" s="90" t="s">
        <v>154</v>
      </c>
      <c r="C85" s="102">
        <v>2232</v>
      </c>
      <c r="D85" s="103"/>
    </row>
    <row r="86" spans="2:4" s="12" customFormat="1" ht="12.75" customHeight="1" hidden="1">
      <c r="B86" s="90" t="s">
        <v>43</v>
      </c>
      <c r="C86" s="102">
        <v>2233</v>
      </c>
      <c r="D86" s="103"/>
    </row>
    <row r="87" spans="2:4" s="12" customFormat="1" ht="12" customHeight="1" hidden="1">
      <c r="B87" s="90" t="s">
        <v>125</v>
      </c>
      <c r="C87" s="102">
        <v>2234</v>
      </c>
      <c r="D87" s="103"/>
    </row>
    <row r="88" spans="2:4" s="12" customFormat="1" ht="12.75" customHeight="1" hidden="1">
      <c r="B88" s="90" t="s">
        <v>68</v>
      </c>
      <c r="C88" s="102">
        <v>2236</v>
      </c>
      <c r="D88" s="103"/>
    </row>
    <row r="89" spans="2:4" s="12" customFormat="1" ht="12.75" customHeight="1" hidden="1">
      <c r="B89" s="90" t="s">
        <v>155</v>
      </c>
      <c r="C89" s="102">
        <v>2239</v>
      </c>
      <c r="D89" s="103"/>
    </row>
    <row r="90" spans="2:4" s="14" customFormat="1" ht="26.25" customHeight="1" hidden="1">
      <c r="B90" s="89" t="s">
        <v>117</v>
      </c>
      <c r="C90" s="107">
        <v>2240</v>
      </c>
      <c r="D90" s="108">
        <f>SUM(D91:D97)</f>
        <v>0</v>
      </c>
    </row>
    <row r="91" spans="2:4" s="15" customFormat="1" ht="15" customHeight="1" hidden="1">
      <c r="B91" s="112" t="s">
        <v>8</v>
      </c>
      <c r="C91" s="109">
        <v>2241</v>
      </c>
      <c r="D91" s="83"/>
    </row>
    <row r="92" spans="2:4" s="15" customFormat="1" ht="15" customHeight="1" hidden="1">
      <c r="B92" s="112" t="s">
        <v>0</v>
      </c>
      <c r="C92" s="109">
        <v>2242</v>
      </c>
      <c r="D92" s="83"/>
    </row>
    <row r="93" spans="2:4" s="16" customFormat="1" ht="12.75" customHeight="1" hidden="1">
      <c r="B93" s="112" t="s">
        <v>9</v>
      </c>
      <c r="C93" s="109">
        <v>2243</v>
      </c>
      <c r="D93" s="98"/>
    </row>
    <row r="94" spans="2:4" s="16" customFormat="1" ht="15" customHeight="1" hidden="1">
      <c r="B94" s="112" t="s">
        <v>44</v>
      </c>
      <c r="C94" s="109">
        <v>2244</v>
      </c>
      <c r="D94" s="98"/>
    </row>
    <row r="95" spans="2:4" s="16" customFormat="1" ht="15" customHeight="1" hidden="1">
      <c r="B95" s="146" t="s">
        <v>126</v>
      </c>
      <c r="C95" s="109">
        <v>2245</v>
      </c>
      <c r="D95" s="98"/>
    </row>
    <row r="96" spans="2:4" s="16" customFormat="1" ht="15" customHeight="1" hidden="1">
      <c r="B96" s="112" t="s">
        <v>45</v>
      </c>
      <c r="C96" s="109">
        <v>2246</v>
      </c>
      <c r="D96" s="98"/>
    </row>
    <row r="97" spans="2:4" s="16" customFormat="1" ht="15" customHeight="1" hidden="1">
      <c r="B97" s="112" t="s">
        <v>118</v>
      </c>
      <c r="C97" s="109">
        <v>2249</v>
      </c>
      <c r="D97" s="98"/>
    </row>
    <row r="98" spans="2:4" s="13" customFormat="1" ht="14.25" customHeight="1" hidden="1">
      <c r="B98" s="147" t="s">
        <v>241</v>
      </c>
      <c r="C98" s="105">
        <v>2251</v>
      </c>
      <c r="D98" s="106">
        <v>0</v>
      </c>
    </row>
    <row r="99" spans="2:4" s="14" customFormat="1" ht="12.75" customHeight="1" hidden="1">
      <c r="B99" s="147" t="s">
        <v>24</v>
      </c>
      <c r="C99" s="107">
        <v>2260</v>
      </c>
      <c r="D99" s="108">
        <f>SUM(D100:D104)</f>
        <v>0</v>
      </c>
    </row>
    <row r="100" spans="2:4" s="15" customFormat="1" ht="14.25" customHeight="1" hidden="1">
      <c r="B100" s="112" t="s">
        <v>46</v>
      </c>
      <c r="C100" s="112">
        <v>2261</v>
      </c>
      <c r="D100" s="83"/>
    </row>
    <row r="101" spans="2:4" s="15" customFormat="1" ht="14.25" customHeight="1" hidden="1">
      <c r="B101" s="112" t="s">
        <v>47</v>
      </c>
      <c r="C101" s="112">
        <v>2262</v>
      </c>
      <c r="D101" s="83"/>
    </row>
    <row r="102" spans="2:4" s="15" customFormat="1" ht="14.25" customHeight="1" hidden="1">
      <c r="B102" s="112" t="s">
        <v>25</v>
      </c>
      <c r="C102" s="112">
        <v>2263</v>
      </c>
      <c r="D102" s="83"/>
    </row>
    <row r="103" spans="2:4" s="15" customFormat="1" ht="14.25" customHeight="1" hidden="1">
      <c r="B103" s="112" t="s">
        <v>48</v>
      </c>
      <c r="C103" s="112">
        <v>2264</v>
      </c>
      <c r="D103" s="83"/>
    </row>
    <row r="104" spans="2:4" s="16" customFormat="1" ht="12.75" customHeight="1" hidden="1">
      <c r="B104" s="112" t="s">
        <v>26</v>
      </c>
      <c r="C104" s="112">
        <v>2269</v>
      </c>
      <c r="D104" s="98"/>
    </row>
    <row r="105" spans="2:4" s="14" customFormat="1" ht="12" customHeight="1" hidden="1">
      <c r="B105" s="147" t="s">
        <v>1</v>
      </c>
      <c r="C105" s="107">
        <v>2270</v>
      </c>
      <c r="D105" s="108">
        <f>SUM(D106:D109)</f>
        <v>0</v>
      </c>
    </row>
    <row r="106" spans="2:4" s="14" customFormat="1" ht="15" customHeight="1" hidden="1">
      <c r="B106" s="148" t="s">
        <v>168</v>
      </c>
      <c r="C106" s="149">
        <v>2275</v>
      </c>
      <c r="D106" s="149"/>
    </row>
    <row r="107" spans="2:4" s="16" customFormat="1" ht="14.25" customHeight="1" hidden="1">
      <c r="B107" s="112" t="s">
        <v>11</v>
      </c>
      <c r="C107" s="109">
        <v>2277</v>
      </c>
      <c r="D107" s="98"/>
    </row>
    <row r="108" spans="2:4" s="16" customFormat="1" ht="14.25" customHeight="1" hidden="1">
      <c r="B108" s="112" t="s">
        <v>169</v>
      </c>
      <c r="C108" s="109">
        <v>2278</v>
      </c>
      <c r="D108" s="98"/>
    </row>
    <row r="109" spans="2:4" s="20" customFormat="1" ht="15" customHeight="1" hidden="1">
      <c r="B109" s="90" t="s">
        <v>156</v>
      </c>
      <c r="C109" s="102">
        <v>2279</v>
      </c>
      <c r="D109" s="150"/>
    </row>
    <row r="110" spans="2:4" s="18" customFormat="1" ht="28.5" customHeight="1" hidden="1">
      <c r="B110" s="75" t="s">
        <v>170</v>
      </c>
      <c r="C110" s="113">
        <v>2300</v>
      </c>
      <c r="D110" s="114">
        <f>D111+D115+D119+D122+D123+D131+D132</f>
        <v>0</v>
      </c>
    </row>
    <row r="111" spans="2:4" ht="12.75" hidden="1">
      <c r="B111" s="78" t="s">
        <v>27</v>
      </c>
      <c r="C111" s="79">
        <v>2310</v>
      </c>
      <c r="D111" s="80">
        <f>SUM(D112:D114)</f>
        <v>0</v>
      </c>
    </row>
    <row r="112" spans="2:4" s="15" customFormat="1" ht="14.25" customHeight="1" hidden="1">
      <c r="B112" s="112" t="s">
        <v>28</v>
      </c>
      <c r="C112" s="109">
        <v>2311</v>
      </c>
      <c r="D112" s="115"/>
    </row>
    <row r="113" spans="2:4" s="15" customFormat="1" ht="14.25" customHeight="1" hidden="1">
      <c r="B113" s="112" t="s">
        <v>49</v>
      </c>
      <c r="C113" s="109">
        <v>2312</v>
      </c>
      <c r="D113" s="83"/>
    </row>
    <row r="114" spans="2:4" s="15" customFormat="1" ht="14.25" customHeight="1" hidden="1">
      <c r="B114" s="112" t="s">
        <v>50</v>
      </c>
      <c r="C114" s="109">
        <v>2313</v>
      </c>
      <c r="D114" s="83"/>
    </row>
    <row r="115" spans="2:4" s="19" customFormat="1" ht="15" customHeight="1" hidden="1">
      <c r="B115" s="145" t="s">
        <v>29</v>
      </c>
      <c r="C115" s="116">
        <v>2320</v>
      </c>
      <c r="D115" s="117">
        <f>SUM(D116:D118)</f>
        <v>0</v>
      </c>
    </row>
    <row r="116" spans="2:4" s="1" customFormat="1" ht="12" hidden="1">
      <c r="B116" s="81" t="s">
        <v>30</v>
      </c>
      <c r="C116" s="81">
        <v>2321</v>
      </c>
      <c r="D116" s="83"/>
    </row>
    <row r="117" spans="2:4" s="3" customFormat="1" ht="12" hidden="1">
      <c r="B117" s="81" t="s">
        <v>31</v>
      </c>
      <c r="C117" s="81">
        <v>2322</v>
      </c>
      <c r="D117" s="83"/>
    </row>
    <row r="118" spans="2:4" s="3" customFormat="1" ht="12" hidden="1">
      <c r="B118" s="81" t="s">
        <v>32</v>
      </c>
      <c r="C118" s="81">
        <v>2329</v>
      </c>
      <c r="D118" s="83"/>
    </row>
    <row r="119" spans="2:4" ht="13.5" customHeight="1" hidden="1">
      <c r="B119" s="145" t="s">
        <v>33</v>
      </c>
      <c r="C119" s="87">
        <v>2340</v>
      </c>
      <c r="D119" s="88">
        <f>SUM(D120:D121)</f>
        <v>0</v>
      </c>
    </row>
    <row r="120" spans="2:4" s="1" customFormat="1" ht="11.25" customHeight="1" hidden="1">
      <c r="B120" s="81" t="s">
        <v>34</v>
      </c>
      <c r="C120" s="81">
        <v>2341</v>
      </c>
      <c r="D120" s="83"/>
    </row>
    <row r="121" spans="2:4" s="1" customFormat="1" ht="11.25" customHeight="1" hidden="1">
      <c r="B121" s="81" t="s">
        <v>35</v>
      </c>
      <c r="C121" s="81">
        <v>2344</v>
      </c>
      <c r="D121" s="118"/>
    </row>
    <row r="122" spans="2:4" ht="14.25" customHeight="1" hidden="1">
      <c r="B122" s="78" t="s">
        <v>2</v>
      </c>
      <c r="C122" s="79">
        <v>2350</v>
      </c>
      <c r="D122" s="80">
        <v>0</v>
      </c>
    </row>
    <row r="123" spans="2:4" ht="12.75" hidden="1">
      <c r="B123" s="78" t="s">
        <v>171</v>
      </c>
      <c r="C123" s="79">
        <v>2360</v>
      </c>
      <c r="D123" s="80">
        <f>SUM(D124:D129)</f>
        <v>0</v>
      </c>
    </row>
    <row r="124" spans="2:4" s="1" customFormat="1" ht="12" hidden="1">
      <c r="B124" s="81" t="s">
        <v>36</v>
      </c>
      <c r="C124" s="81">
        <v>2361</v>
      </c>
      <c r="D124" s="92"/>
    </row>
    <row r="125" spans="2:4" s="1" customFormat="1" ht="12" hidden="1">
      <c r="B125" s="81" t="s">
        <v>37</v>
      </c>
      <c r="C125" s="81">
        <v>2362</v>
      </c>
      <c r="D125" s="92"/>
    </row>
    <row r="126" spans="2:4" s="1" customFormat="1" ht="12" hidden="1">
      <c r="B126" s="81" t="s">
        <v>3</v>
      </c>
      <c r="C126" s="81">
        <v>2363</v>
      </c>
      <c r="D126" s="83"/>
    </row>
    <row r="127" spans="2:4" s="1" customFormat="1" ht="12" hidden="1">
      <c r="B127" s="81" t="s">
        <v>69</v>
      </c>
      <c r="C127" s="81">
        <v>2364</v>
      </c>
      <c r="D127" s="83"/>
    </row>
    <row r="128" spans="2:4" s="1" customFormat="1" ht="12" hidden="1">
      <c r="B128" s="81" t="s">
        <v>51</v>
      </c>
      <c r="C128" s="81">
        <v>2365</v>
      </c>
      <c r="D128" s="83"/>
    </row>
    <row r="129" spans="2:4" s="3" customFormat="1" ht="12" hidden="1">
      <c r="B129" s="151" t="s">
        <v>172</v>
      </c>
      <c r="C129" s="81">
        <v>2369</v>
      </c>
      <c r="D129" s="98"/>
    </row>
    <row r="130" spans="2:4" s="28" customFormat="1" ht="13.5" customHeight="1" hidden="1">
      <c r="B130" s="49">
        <v>1</v>
      </c>
      <c r="C130" s="49">
        <v>2</v>
      </c>
      <c r="D130" s="50">
        <v>3</v>
      </c>
    </row>
    <row r="131" spans="2:4" ht="14.25" customHeight="1" hidden="1">
      <c r="B131" s="78" t="s">
        <v>4</v>
      </c>
      <c r="C131" s="79">
        <v>2370</v>
      </c>
      <c r="D131" s="80">
        <v>0</v>
      </c>
    </row>
    <row r="132" spans="2:4" ht="12.75" hidden="1">
      <c r="B132" s="78" t="s">
        <v>5</v>
      </c>
      <c r="C132" s="79">
        <v>2380</v>
      </c>
      <c r="D132" s="80">
        <f>D133</f>
        <v>0</v>
      </c>
    </row>
    <row r="133" spans="2:10" s="16" customFormat="1" ht="12.75" customHeight="1" hidden="1">
      <c r="B133" s="112" t="s">
        <v>10</v>
      </c>
      <c r="C133" s="112">
        <v>2389</v>
      </c>
      <c r="D133" s="98"/>
      <c r="E133" s="15"/>
      <c r="F133" s="15"/>
      <c r="G133" s="15"/>
      <c r="H133" s="15"/>
      <c r="I133" s="15"/>
      <c r="J133" s="15"/>
    </row>
    <row r="134" spans="2:10" s="25" customFormat="1" ht="15" hidden="1">
      <c r="B134" s="152" t="s">
        <v>38</v>
      </c>
      <c r="C134" s="119">
        <v>2400</v>
      </c>
      <c r="D134" s="120">
        <f>D135+D136+D137</f>
        <v>0</v>
      </c>
      <c r="E134" s="15"/>
      <c r="F134" s="15"/>
      <c r="G134" s="15"/>
      <c r="H134" s="15"/>
      <c r="I134" s="15"/>
      <c r="J134" s="15"/>
    </row>
    <row r="135" spans="2:10" s="1" customFormat="1" ht="12" hidden="1">
      <c r="B135" s="81" t="s">
        <v>6</v>
      </c>
      <c r="C135" s="82">
        <v>2410</v>
      </c>
      <c r="D135" s="83"/>
      <c r="E135" s="15"/>
      <c r="F135" s="15"/>
      <c r="G135" s="15"/>
      <c r="H135" s="15"/>
      <c r="I135" s="15"/>
      <c r="J135" s="15"/>
    </row>
    <row r="136" spans="2:10" s="1" customFormat="1" ht="12" hidden="1">
      <c r="B136" s="81" t="s">
        <v>157</v>
      </c>
      <c r="C136" s="82">
        <v>2420</v>
      </c>
      <c r="D136" s="83"/>
      <c r="E136" s="15"/>
      <c r="F136" s="15"/>
      <c r="G136" s="15"/>
      <c r="H136" s="15"/>
      <c r="I136" s="15"/>
      <c r="J136" s="15"/>
    </row>
    <row r="137" spans="2:10" s="2" customFormat="1" ht="12" hidden="1">
      <c r="B137" s="81" t="s">
        <v>158</v>
      </c>
      <c r="C137" s="82">
        <v>2430</v>
      </c>
      <c r="D137" s="83"/>
      <c r="E137" s="15"/>
      <c r="F137" s="15"/>
      <c r="G137" s="15"/>
      <c r="H137" s="15"/>
      <c r="I137" s="15"/>
      <c r="J137" s="15"/>
    </row>
    <row r="138" spans="2:10" s="7" customFormat="1" ht="15" hidden="1">
      <c r="B138" s="153" t="s">
        <v>70</v>
      </c>
      <c r="C138" s="121">
        <v>2500</v>
      </c>
      <c r="D138" s="122">
        <f>D139</f>
        <v>0</v>
      </c>
      <c r="E138" s="15"/>
      <c r="F138" s="15"/>
      <c r="G138" s="15"/>
      <c r="H138" s="15"/>
      <c r="I138" s="15"/>
      <c r="J138" s="15"/>
    </row>
    <row r="139" spans="2:10" s="6" customFormat="1" ht="12.75" hidden="1">
      <c r="B139" s="78" t="s">
        <v>70</v>
      </c>
      <c r="C139" s="79">
        <v>2510</v>
      </c>
      <c r="D139" s="80">
        <f>D140+D141+D142</f>
        <v>0</v>
      </c>
      <c r="E139" s="15"/>
      <c r="F139" s="15"/>
      <c r="G139" s="15"/>
      <c r="H139" s="15"/>
      <c r="I139" s="15"/>
      <c r="J139" s="15"/>
    </row>
    <row r="140" spans="2:10" s="2" customFormat="1" ht="12" hidden="1">
      <c r="B140" s="81" t="s">
        <v>173</v>
      </c>
      <c r="C140" s="82">
        <v>2512</v>
      </c>
      <c r="D140" s="83"/>
      <c r="F140" s="15"/>
      <c r="G140" s="15"/>
      <c r="H140" s="15"/>
      <c r="I140" s="15"/>
      <c r="J140" s="15"/>
    </row>
    <row r="141" spans="2:4" s="2" customFormat="1" ht="12" hidden="1">
      <c r="B141" s="81" t="s">
        <v>174</v>
      </c>
      <c r="C141" s="82">
        <v>2513</v>
      </c>
      <c r="D141" s="83"/>
    </row>
    <row r="142" spans="2:4" s="2" customFormat="1" ht="12" hidden="1">
      <c r="B142" s="81" t="s">
        <v>175</v>
      </c>
      <c r="C142" s="82">
        <v>2519</v>
      </c>
      <c r="D142" s="83"/>
    </row>
    <row r="143" spans="2:4" s="21" customFormat="1" ht="17.25" customHeight="1" hidden="1">
      <c r="B143" s="154" t="s">
        <v>71</v>
      </c>
      <c r="C143" s="123">
        <v>3000</v>
      </c>
      <c r="D143" s="124">
        <f>D144+D152</f>
        <v>0</v>
      </c>
    </row>
    <row r="144" spans="2:4" s="9" customFormat="1" ht="28.5" hidden="1">
      <c r="B144" s="155" t="s">
        <v>176</v>
      </c>
      <c r="C144" s="76">
        <v>3200</v>
      </c>
      <c r="D144" s="77">
        <f>D146+D147+D148+D145</f>
        <v>0</v>
      </c>
    </row>
    <row r="145" spans="2:4" s="55" customFormat="1" ht="12.75" hidden="1">
      <c r="B145" s="145" t="s">
        <v>177</v>
      </c>
      <c r="C145" s="105">
        <v>3210</v>
      </c>
      <c r="D145" s="106">
        <v>0</v>
      </c>
    </row>
    <row r="146" spans="2:4" ht="12.75" hidden="1">
      <c r="B146" s="78" t="s">
        <v>178</v>
      </c>
      <c r="C146" s="79">
        <v>3220</v>
      </c>
      <c r="D146" s="80">
        <v>0</v>
      </c>
    </row>
    <row r="147" spans="2:4" s="6" customFormat="1" ht="15" customHeight="1" hidden="1">
      <c r="B147" s="78" t="s">
        <v>179</v>
      </c>
      <c r="C147" s="79">
        <v>3230</v>
      </c>
      <c r="D147" s="80">
        <v>0</v>
      </c>
    </row>
    <row r="148" spans="2:4" s="6" customFormat="1" ht="12.75" customHeight="1" hidden="1">
      <c r="B148" s="78" t="s">
        <v>180</v>
      </c>
      <c r="C148" s="79">
        <v>3260</v>
      </c>
      <c r="D148" s="80">
        <f>SUM(D149:D151)</f>
        <v>0</v>
      </c>
    </row>
    <row r="149" spans="2:4" ht="12.75" customHeight="1" hidden="1">
      <c r="B149" s="156" t="s">
        <v>181</v>
      </c>
      <c r="C149" s="129">
        <v>3261</v>
      </c>
      <c r="D149" s="129"/>
    </row>
    <row r="150" spans="2:4" ht="12.75" customHeight="1" hidden="1">
      <c r="B150" s="156" t="s">
        <v>182</v>
      </c>
      <c r="C150" s="129">
        <v>3262</v>
      </c>
      <c r="D150" s="129"/>
    </row>
    <row r="151" spans="2:4" ht="12.75" customHeight="1" hidden="1">
      <c r="B151" s="156" t="s">
        <v>183</v>
      </c>
      <c r="C151" s="129">
        <v>3263</v>
      </c>
      <c r="D151" s="129"/>
    </row>
    <row r="152" spans="2:4" s="5" customFormat="1" ht="27.75" customHeight="1" hidden="1">
      <c r="B152" s="155" t="s">
        <v>72</v>
      </c>
      <c r="C152" s="113">
        <v>3300</v>
      </c>
      <c r="D152" s="114">
        <v>0</v>
      </c>
    </row>
    <row r="153" spans="2:4" s="23" customFormat="1" ht="18" customHeight="1" hidden="1">
      <c r="B153" s="136" t="s">
        <v>127</v>
      </c>
      <c r="C153" s="125">
        <v>4000</v>
      </c>
      <c r="D153" s="126">
        <f>D154</f>
        <v>0</v>
      </c>
    </row>
    <row r="154" spans="2:4" ht="12.75" hidden="1">
      <c r="B154" s="78" t="s">
        <v>73</v>
      </c>
      <c r="C154" s="127">
        <v>4200</v>
      </c>
      <c r="D154" s="80">
        <f>D155</f>
        <v>0</v>
      </c>
    </row>
    <row r="155" spans="2:4" ht="12.75" hidden="1">
      <c r="B155" s="156" t="s">
        <v>184</v>
      </c>
      <c r="C155" s="79">
        <v>4210</v>
      </c>
      <c r="D155" s="129">
        <f>SUM(D156:D157)</f>
        <v>0</v>
      </c>
    </row>
    <row r="156" spans="2:4" ht="12.75" hidden="1">
      <c r="B156" s="156" t="s">
        <v>185</v>
      </c>
      <c r="C156" s="129">
        <v>4211</v>
      </c>
      <c r="D156" s="129"/>
    </row>
    <row r="157" spans="2:4" ht="12.75" hidden="1">
      <c r="B157" s="156" t="s">
        <v>186</v>
      </c>
      <c r="C157" s="129">
        <v>4213</v>
      </c>
      <c r="D157" s="129"/>
    </row>
    <row r="158" spans="2:4" s="23" customFormat="1" ht="17.25" customHeight="1" hidden="1">
      <c r="B158" s="136" t="s">
        <v>39</v>
      </c>
      <c r="C158" s="125">
        <v>5000</v>
      </c>
      <c r="D158" s="126">
        <f>D159+D166+D190</f>
        <v>0</v>
      </c>
    </row>
    <row r="159" spans="2:4" s="5" customFormat="1" ht="13.5" customHeight="1" hidden="1">
      <c r="B159" s="153" t="s">
        <v>74</v>
      </c>
      <c r="C159" s="121">
        <v>5100</v>
      </c>
      <c r="D159" s="122">
        <f>D160+D161+D164+D165</f>
        <v>0</v>
      </c>
    </row>
    <row r="160" spans="2:4" s="3" customFormat="1" ht="12" hidden="1">
      <c r="B160" s="143" t="s">
        <v>75</v>
      </c>
      <c r="C160" s="96">
        <v>5110</v>
      </c>
      <c r="D160" s="97">
        <v>0</v>
      </c>
    </row>
    <row r="161" spans="2:4" s="3" customFormat="1" ht="12" hidden="1">
      <c r="B161" s="143" t="s">
        <v>76</v>
      </c>
      <c r="C161" s="96">
        <v>5120</v>
      </c>
      <c r="D161" s="97">
        <f>D162+D163</f>
        <v>0</v>
      </c>
    </row>
    <row r="162" spans="2:4" s="1" customFormat="1" ht="12" hidden="1">
      <c r="B162" s="81" t="s">
        <v>77</v>
      </c>
      <c r="C162" s="82">
        <v>5121</v>
      </c>
      <c r="D162" s="83"/>
    </row>
    <row r="163" spans="2:4" s="1" customFormat="1" ht="12" hidden="1">
      <c r="B163" s="151" t="s">
        <v>78</v>
      </c>
      <c r="C163" s="82">
        <v>5129</v>
      </c>
      <c r="D163" s="83"/>
    </row>
    <row r="164" spans="2:4" s="3" customFormat="1" ht="12" hidden="1">
      <c r="B164" s="143" t="s">
        <v>79</v>
      </c>
      <c r="C164" s="96">
        <v>5130</v>
      </c>
      <c r="D164" s="97">
        <v>0</v>
      </c>
    </row>
    <row r="165" spans="2:4" s="1" customFormat="1" ht="12" hidden="1">
      <c r="B165" s="143" t="s">
        <v>80</v>
      </c>
      <c r="C165" s="96">
        <v>5140</v>
      </c>
      <c r="D165" s="97">
        <v>0</v>
      </c>
    </row>
    <row r="166" spans="2:4" s="5" customFormat="1" ht="13.5" customHeight="1" hidden="1">
      <c r="B166" s="153" t="s">
        <v>81</v>
      </c>
      <c r="C166" s="121">
        <v>5200</v>
      </c>
      <c r="D166" s="122">
        <f>D167+D176+D177+D185+D189</f>
        <v>0</v>
      </c>
    </row>
    <row r="167" spans="2:4" s="1" customFormat="1" ht="12" hidden="1">
      <c r="B167" s="143" t="s">
        <v>82</v>
      </c>
      <c r="C167" s="96">
        <v>5210</v>
      </c>
      <c r="D167" s="97">
        <f>SUM(D168:D175)</f>
        <v>0</v>
      </c>
    </row>
    <row r="168" spans="2:4" s="1" customFormat="1" ht="12" hidden="1">
      <c r="B168" s="81" t="s">
        <v>83</v>
      </c>
      <c r="C168" s="82">
        <v>5211</v>
      </c>
      <c r="D168" s="83"/>
    </row>
    <row r="169" spans="2:4" s="1" customFormat="1" ht="12" hidden="1">
      <c r="B169" s="81" t="s">
        <v>84</v>
      </c>
      <c r="C169" s="82">
        <v>5212</v>
      </c>
      <c r="D169" s="83"/>
    </row>
    <row r="170" spans="2:4" s="1" customFormat="1" ht="12" hidden="1">
      <c r="B170" s="81" t="s">
        <v>85</v>
      </c>
      <c r="C170" s="82">
        <v>5213</v>
      </c>
      <c r="D170" s="83"/>
    </row>
    <row r="171" spans="2:4" s="1" customFormat="1" ht="12" hidden="1">
      <c r="B171" s="81" t="s">
        <v>86</v>
      </c>
      <c r="C171" s="82">
        <v>5214</v>
      </c>
      <c r="D171" s="83"/>
    </row>
    <row r="172" spans="2:4" s="1" customFormat="1" ht="12" hidden="1">
      <c r="B172" s="81" t="s">
        <v>87</v>
      </c>
      <c r="C172" s="82">
        <v>5216</v>
      </c>
      <c r="D172" s="83"/>
    </row>
    <row r="173" spans="2:4" s="1" customFormat="1" ht="12.75" customHeight="1" hidden="1">
      <c r="B173" s="81" t="s">
        <v>88</v>
      </c>
      <c r="C173" s="82">
        <v>5217</v>
      </c>
      <c r="D173" s="83"/>
    </row>
    <row r="174" spans="2:4" s="1" customFormat="1" ht="12.75" customHeight="1" hidden="1">
      <c r="B174" s="81" t="s">
        <v>89</v>
      </c>
      <c r="C174" s="82">
        <v>5218</v>
      </c>
      <c r="D174" s="83"/>
    </row>
    <row r="175" spans="2:4" s="1" customFormat="1" ht="12.75" customHeight="1" hidden="1">
      <c r="B175" s="81" t="s">
        <v>90</v>
      </c>
      <c r="C175" s="82">
        <v>5219</v>
      </c>
      <c r="D175" s="83"/>
    </row>
    <row r="176" spans="2:4" s="6" customFormat="1" ht="12.75" customHeight="1" hidden="1">
      <c r="B176" s="78" t="s">
        <v>91</v>
      </c>
      <c r="C176" s="79">
        <v>5220</v>
      </c>
      <c r="D176" s="80">
        <v>0</v>
      </c>
    </row>
    <row r="177" spans="2:4" s="6" customFormat="1" ht="12.75" customHeight="1" hidden="1">
      <c r="B177" s="78" t="s">
        <v>92</v>
      </c>
      <c r="C177" s="79">
        <v>5230</v>
      </c>
      <c r="D177" s="80">
        <f>SUM(D178:D184)</f>
        <v>0</v>
      </c>
    </row>
    <row r="178" spans="2:4" s="1" customFormat="1" ht="12.75" customHeight="1" hidden="1">
      <c r="B178" s="81" t="s">
        <v>93</v>
      </c>
      <c r="C178" s="82">
        <v>5231</v>
      </c>
      <c r="D178" s="83"/>
    </row>
    <row r="179" spans="2:4" s="1" customFormat="1" ht="12.75" customHeight="1" hidden="1">
      <c r="B179" s="81" t="s">
        <v>119</v>
      </c>
      <c r="C179" s="82">
        <v>5232</v>
      </c>
      <c r="D179" s="83"/>
    </row>
    <row r="180" spans="2:4" s="1" customFormat="1" ht="12.75" customHeight="1" hidden="1">
      <c r="B180" s="81" t="s">
        <v>94</v>
      </c>
      <c r="C180" s="82">
        <v>5233</v>
      </c>
      <c r="D180" s="83"/>
    </row>
    <row r="181" spans="2:4" s="1" customFormat="1" ht="12.75" customHeight="1" hidden="1">
      <c r="B181" s="81" t="s">
        <v>95</v>
      </c>
      <c r="C181" s="82">
        <v>5234</v>
      </c>
      <c r="D181" s="83"/>
    </row>
    <row r="182" spans="2:4" s="1" customFormat="1" ht="12.75" customHeight="1" hidden="1">
      <c r="B182" s="81" t="s">
        <v>96</v>
      </c>
      <c r="C182" s="82">
        <v>5236</v>
      </c>
      <c r="D182" s="83"/>
    </row>
    <row r="183" spans="2:4" s="1" customFormat="1" ht="12.75" customHeight="1" hidden="1">
      <c r="B183" s="81" t="s">
        <v>97</v>
      </c>
      <c r="C183" s="82">
        <v>5238</v>
      </c>
      <c r="D183" s="83"/>
    </row>
    <row r="184" spans="2:4" s="1" customFormat="1" ht="12.75" customHeight="1" hidden="1">
      <c r="B184" s="81" t="s">
        <v>120</v>
      </c>
      <c r="C184" s="82">
        <v>5239</v>
      </c>
      <c r="D184" s="83"/>
    </row>
    <row r="185" spans="2:4" s="6" customFormat="1" ht="12.75" customHeight="1" hidden="1">
      <c r="B185" s="78" t="s">
        <v>98</v>
      </c>
      <c r="C185" s="79">
        <v>5240</v>
      </c>
      <c r="D185" s="80">
        <f>SUM(D186:D188)</f>
        <v>0</v>
      </c>
    </row>
    <row r="186" spans="2:4" ht="12.75" customHeight="1" hidden="1">
      <c r="B186" s="156" t="s">
        <v>187</v>
      </c>
      <c r="C186" s="129">
        <v>5242</v>
      </c>
      <c r="D186" s="129"/>
    </row>
    <row r="187" spans="2:4" ht="12.75" customHeight="1" hidden="1">
      <c r="B187" s="156" t="s">
        <v>188</v>
      </c>
      <c r="C187" s="129">
        <v>5243</v>
      </c>
      <c r="D187" s="129"/>
    </row>
    <row r="188" spans="2:4" ht="12.75" customHeight="1" hidden="1">
      <c r="B188" s="156" t="s">
        <v>189</v>
      </c>
      <c r="C188" s="129">
        <v>5243</v>
      </c>
      <c r="D188" s="129"/>
    </row>
    <row r="189" spans="2:4" s="6" customFormat="1" ht="12.75" customHeight="1" hidden="1">
      <c r="B189" s="78" t="s">
        <v>99</v>
      </c>
      <c r="C189" s="79">
        <v>5250</v>
      </c>
      <c r="D189" s="80">
        <v>0</v>
      </c>
    </row>
    <row r="190" spans="2:4" s="5" customFormat="1" ht="29.25" customHeight="1" hidden="1">
      <c r="B190" s="155" t="s">
        <v>190</v>
      </c>
      <c r="C190" s="121">
        <v>5300</v>
      </c>
      <c r="D190" s="122">
        <f>SUM(D191:D193)</f>
        <v>0</v>
      </c>
    </row>
    <row r="191" spans="2:4" s="6" customFormat="1" ht="12.75" customHeight="1" hidden="1">
      <c r="B191" s="78" t="s">
        <v>191</v>
      </c>
      <c r="C191" s="79">
        <v>5310</v>
      </c>
      <c r="D191" s="80"/>
    </row>
    <row r="192" spans="2:4" s="6" customFormat="1" ht="26.25" customHeight="1" hidden="1">
      <c r="B192" s="145" t="s">
        <v>192</v>
      </c>
      <c r="C192" s="79">
        <v>5320</v>
      </c>
      <c r="D192" s="80"/>
    </row>
    <row r="193" spans="2:4" s="6" customFormat="1" ht="12.75" customHeight="1" hidden="1">
      <c r="B193" s="78" t="s">
        <v>193</v>
      </c>
      <c r="C193" s="79">
        <v>5390</v>
      </c>
      <c r="D193" s="80"/>
    </row>
    <row r="194" spans="2:4" s="28" customFormat="1" ht="13.5" customHeight="1" hidden="1">
      <c r="B194" s="49">
        <v>1</v>
      </c>
      <c r="C194" s="49">
        <v>2</v>
      </c>
      <c r="D194" s="50">
        <v>3</v>
      </c>
    </row>
    <row r="195" spans="2:4" s="22" customFormat="1" ht="13.5" customHeight="1" hidden="1">
      <c r="B195" s="154" t="s">
        <v>159</v>
      </c>
      <c r="C195" s="123">
        <v>6000</v>
      </c>
      <c r="D195" s="124">
        <f>D196+D216+D221</f>
        <v>0</v>
      </c>
    </row>
    <row r="196" spans="2:4" s="5" customFormat="1" ht="14.25" customHeight="1" hidden="1">
      <c r="B196" s="153" t="s">
        <v>160</v>
      </c>
      <c r="C196" s="121">
        <v>6200</v>
      </c>
      <c r="D196" s="122">
        <f>D197+D201+D206+D212+D207+D208</f>
        <v>0</v>
      </c>
    </row>
    <row r="197" spans="2:4" s="6" customFormat="1" ht="12.75" customHeight="1" hidden="1">
      <c r="B197" s="78" t="s">
        <v>100</v>
      </c>
      <c r="C197" s="79">
        <v>6230</v>
      </c>
      <c r="D197" s="80">
        <f>SUM(D198:D200)</f>
        <v>0</v>
      </c>
    </row>
    <row r="198" spans="2:4" s="6" customFormat="1" ht="12.75" customHeight="1" hidden="1">
      <c r="B198" s="156" t="s">
        <v>128</v>
      </c>
      <c r="C198" s="82">
        <v>6237</v>
      </c>
      <c r="D198" s="157"/>
    </row>
    <row r="199" spans="2:4" s="6" customFormat="1" ht="12.75" customHeight="1" hidden="1">
      <c r="B199" s="156" t="s">
        <v>194</v>
      </c>
      <c r="C199" s="82">
        <v>6238</v>
      </c>
      <c r="D199" s="157"/>
    </row>
    <row r="200" spans="2:4" s="1" customFormat="1" ht="12.75" customHeight="1" hidden="1">
      <c r="B200" s="81" t="s">
        <v>40</v>
      </c>
      <c r="C200" s="82">
        <v>6239</v>
      </c>
      <c r="D200" s="83"/>
    </row>
    <row r="201" spans="2:4" s="6" customFormat="1" ht="12.75" customHeight="1" hidden="1">
      <c r="B201" s="78" t="s">
        <v>106</v>
      </c>
      <c r="C201" s="79">
        <v>6250</v>
      </c>
      <c r="D201" s="80">
        <f>SUM(D202:D205)</f>
        <v>0</v>
      </c>
    </row>
    <row r="202" spans="2:4" ht="12.75" customHeight="1" hidden="1">
      <c r="B202" s="156" t="s">
        <v>107</v>
      </c>
      <c r="C202" s="129">
        <v>6251</v>
      </c>
      <c r="D202" s="115"/>
    </row>
    <row r="203" spans="2:4" ht="12.75" customHeight="1" hidden="1">
      <c r="B203" s="156" t="s">
        <v>108</v>
      </c>
      <c r="C203" s="129">
        <v>6252</v>
      </c>
      <c r="D203" s="115"/>
    </row>
    <row r="204" spans="2:4" ht="12.75" customHeight="1" hidden="1">
      <c r="B204" s="156" t="s">
        <v>109</v>
      </c>
      <c r="C204" s="129">
        <v>6253</v>
      </c>
      <c r="D204" s="115"/>
    </row>
    <row r="205" spans="2:4" ht="12.75" customHeight="1" hidden="1">
      <c r="B205" s="156" t="s">
        <v>110</v>
      </c>
      <c r="C205" s="129">
        <v>6259</v>
      </c>
      <c r="D205" s="115"/>
    </row>
    <row r="206" spans="2:4" ht="12.75" customHeight="1" hidden="1">
      <c r="B206" s="78" t="s">
        <v>111</v>
      </c>
      <c r="C206" s="79">
        <v>6260</v>
      </c>
      <c r="D206" s="80">
        <v>0</v>
      </c>
    </row>
    <row r="207" spans="2:4" ht="12.75" customHeight="1" hidden="1">
      <c r="B207" s="78" t="s">
        <v>195</v>
      </c>
      <c r="C207" s="79">
        <v>6270</v>
      </c>
      <c r="D207" s="80">
        <v>0</v>
      </c>
    </row>
    <row r="208" spans="2:4" ht="12.75" customHeight="1" hidden="1">
      <c r="B208" s="78" t="s">
        <v>196</v>
      </c>
      <c r="C208" s="79">
        <v>6280</v>
      </c>
      <c r="D208" s="80">
        <f>SUM(D209:D211)</f>
        <v>0</v>
      </c>
    </row>
    <row r="209" spans="2:4" ht="12.75" customHeight="1" hidden="1">
      <c r="B209" s="156" t="s">
        <v>197</v>
      </c>
      <c r="C209" s="129">
        <v>6281</v>
      </c>
      <c r="D209" s="129"/>
    </row>
    <row r="210" spans="2:4" ht="12.75" customHeight="1" hidden="1">
      <c r="B210" s="156" t="s">
        <v>198</v>
      </c>
      <c r="C210" s="129">
        <v>6282</v>
      </c>
      <c r="D210" s="129"/>
    </row>
    <row r="211" spans="2:4" ht="12.75" customHeight="1" hidden="1">
      <c r="B211" s="156" t="s">
        <v>199</v>
      </c>
      <c r="C211" s="129">
        <v>6289</v>
      </c>
      <c r="D211" s="129"/>
    </row>
    <row r="212" spans="2:4" ht="12.75" customHeight="1" hidden="1">
      <c r="B212" s="78" t="s">
        <v>200</v>
      </c>
      <c r="C212" s="79">
        <v>6290</v>
      </c>
      <c r="D212" s="80">
        <f>SUM(D213:D215)</f>
        <v>0</v>
      </c>
    </row>
    <row r="213" spans="2:4" ht="12.75" customHeight="1" hidden="1">
      <c r="B213" s="156" t="s">
        <v>115</v>
      </c>
      <c r="C213" s="129">
        <v>6291</v>
      </c>
      <c r="D213" s="115"/>
    </row>
    <row r="214" spans="2:4" ht="12.75" customHeight="1" hidden="1">
      <c r="B214" s="156" t="s">
        <v>112</v>
      </c>
      <c r="C214" s="129">
        <v>6292</v>
      </c>
      <c r="D214" s="115"/>
    </row>
    <row r="215" spans="2:4" ht="12.75" customHeight="1" hidden="1">
      <c r="B215" s="156" t="s">
        <v>113</v>
      </c>
      <c r="C215" s="129">
        <v>6299</v>
      </c>
      <c r="D215" s="115"/>
    </row>
    <row r="216" spans="2:4" s="5" customFormat="1" ht="17.25" customHeight="1" hidden="1">
      <c r="B216" s="153" t="s">
        <v>205</v>
      </c>
      <c r="C216" s="121">
        <v>6300</v>
      </c>
      <c r="D216" s="101">
        <f>D217</f>
        <v>0</v>
      </c>
    </row>
    <row r="217" spans="2:4" s="6" customFormat="1" ht="12.75" customHeight="1" hidden="1">
      <c r="B217" s="78" t="s">
        <v>202</v>
      </c>
      <c r="C217" s="79">
        <v>6380</v>
      </c>
      <c r="D217" s="157">
        <f>D218+D219+D220</f>
        <v>0</v>
      </c>
    </row>
    <row r="218" spans="2:4" ht="12.75" customHeight="1" hidden="1">
      <c r="B218" s="156" t="s">
        <v>197</v>
      </c>
      <c r="C218" s="129">
        <v>6381</v>
      </c>
      <c r="D218" s="115"/>
    </row>
    <row r="219" spans="2:4" ht="12.75" customHeight="1" hidden="1">
      <c r="B219" s="156" t="s">
        <v>203</v>
      </c>
      <c r="C219" s="129">
        <v>6382</v>
      </c>
      <c r="D219" s="115"/>
    </row>
    <row r="220" spans="2:4" ht="12.75" customHeight="1" hidden="1">
      <c r="B220" s="156" t="s">
        <v>204</v>
      </c>
      <c r="C220" s="129">
        <v>6389</v>
      </c>
      <c r="D220" s="115"/>
    </row>
    <row r="221" spans="2:4" s="5" customFormat="1" ht="16.5" customHeight="1" hidden="1">
      <c r="B221" s="153" t="s">
        <v>201</v>
      </c>
      <c r="C221" s="121">
        <v>6400</v>
      </c>
      <c r="D221" s="101"/>
    </row>
    <row r="222" spans="2:4" s="46" customFormat="1" ht="32.25" customHeight="1" hidden="1">
      <c r="B222" s="158" t="s">
        <v>206</v>
      </c>
      <c r="C222" s="130">
        <v>7000</v>
      </c>
      <c r="D222" s="131">
        <f>D223</f>
        <v>0</v>
      </c>
    </row>
    <row r="223" spans="2:4" s="5" customFormat="1" ht="15" customHeight="1" hidden="1">
      <c r="B223" s="153" t="s">
        <v>207</v>
      </c>
      <c r="C223" s="121">
        <v>7200</v>
      </c>
      <c r="D223" s="122">
        <v>0</v>
      </c>
    </row>
    <row r="224" spans="2:4" s="6" customFormat="1" ht="13.5" customHeight="1" hidden="1">
      <c r="B224" s="145" t="s">
        <v>208</v>
      </c>
      <c r="C224" s="79">
        <v>7210</v>
      </c>
      <c r="D224" s="80">
        <f>SUM(D225:D229)</f>
        <v>0</v>
      </c>
    </row>
    <row r="225" spans="2:4" s="1" customFormat="1" ht="12.75" customHeight="1" hidden="1">
      <c r="B225" s="81" t="s">
        <v>101</v>
      </c>
      <c r="C225" s="82">
        <v>7211</v>
      </c>
      <c r="D225" s="83"/>
    </row>
    <row r="226" spans="2:4" s="1" customFormat="1" ht="12.75" customHeight="1" hidden="1">
      <c r="B226" s="81" t="s">
        <v>102</v>
      </c>
      <c r="C226" s="82">
        <v>7212</v>
      </c>
      <c r="D226" s="83"/>
    </row>
    <row r="227" spans="2:4" s="1" customFormat="1" ht="12.75" customHeight="1" hidden="1">
      <c r="B227" s="81" t="s">
        <v>103</v>
      </c>
      <c r="C227" s="82">
        <v>7213</v>
      </c>
      <c r="D227" s="83"/>
    </row>
    <row r="228" spans="2:4" s="1" customFormat="1" ht="12.75" customHeight="1" hidden="1">
      <c r="B228" s="81" t="s">
        <v>104</v>
      </c>
      <c r="C228" s="82">
        <v>7214</v>
      </c>
      <c r="D228" s="83"/>
    </row>
    <row r="229" spans="2:4" ht="12.75" customHeight="1" hidden="1">
      <c r="B229" s="156" t="s">
        <v>105</v>
      </c>
      <c r="C229" s="129">
        <v>7215</v>
      </c>
      <c r="D229" s="115"/>
    </row>
    <row r="230" spans="2:4" ht="12.75" customHeight="1">
      <c r="B230" s="156"/>
      <c r="C230" s="129"/>
      <c r="D230" s="115"/>
    </row>
    <row r="231" spans="2:4" s="33" customFormat="1" ht="18" customHeight="1">
      <c r="B231" s="132" t="s">
        <v>144</v>
      </c>
      <c r="C231" s="133"/>
      <c r="D231" s="134">
        <f>D25-D37</f>
        <v>0</v>
      </c>
    </row>
    <row r="232" spans="2:4" s="3" customFormat="1" ht="12">
      <c r="B232" s="81"/>
      <c r="C232" s="82"/>
      <c r="D232" s="135"/>
    </row>
    <row r="233" spans="2:4" s="5" customFormat="1" ht="16.5">
      <c r="B233" s="136" t="s">
        <v>140</v>
      </c>
      <c r="C233" s="126"/>
      <c r="D233" s="134">
        <f>D234+D237+D244</f>
        <v>0</v>
      </c>
    </row>
    <row r="234" spans="2:4" s="3" customFormat="1" ht="12">
      <c r="B234" s="143" t="s">
        <v>209</v>
      </c>
      <c r="C234" s="159" t="s">
        <v>219</v>
      </c>
      <c r="D234" s="66">
        <f>D235-D236</f>
        <v>0</v>
      </c>
    </row>
    <row r="235" spans="2:4" s="34" customFormat="1" ht="12">
      <c r="B235" s="138" t="s">
        <v>210</v>
      </c>
      <c r="C235" s="139"/>
      <c r="D235" s="140"/>
    </row>
    <row r="236" spans="2:4" s="34" customFormat="1" ht="12">
      <c r="B236" s="138" t="s">
        <v>211</v>
      </c>
      <c r="C236" s="139"/>
      <c r="D236" s="140"/>
    </row>
    <row r="237" spans="2:4" s="3" customFormat="1" ht="12" hidden="1">
      <c r="B237" s="143" t="s">
        <v>212</v>
      </c>
      <c r="C237" s="159" t="s">
        <v>220</v>
      </c>
      <c r="D237" s="66">
        <f>D238+D241</f>
        <v>0</v>
      </c>
    </row>
    <row r="238" spans="2:4" s="34" customFormat="1" ht="12" hidden="1">
      <c r="B238" s="81" t="s">
        <v>213</v>
      </c>
      <c r="C238" s="137"/>
      <c r="D238" s="135">
        <f>D239-D240</f>
        <v>0</v>
      </c>
    </row>
    <row r="239" spans="2:4" s="142" customFormat="1" ht="12.75" hidden="1">
      <c r="B239" s="160" t="s">
        <v>214</v>
      </c>
      <c r="C239" s="161" t="s">
        <v>221</v>
      </c>
      <c r="D239" s="162"/>
    </row>
    <row r="240" spans="2:4" s="142" customFormat="1" ht="12.75" hidden="1">
      <c r="B240" s="160" t="s">
        <v>215</v>
      </c>
      <c r="C240" s="161" t="s">
        <v>222</v>
      </c>
      <c r="D240" s="162"/>
    </row>
    <row r="241" spans="2:4" ht="12.75" hidden="1">
      <c r="B241" s="128" t="s">
        <v>216</v>
      </c>
      <c r="C241" s="84"/>
      <c r="D241" s="115">
        <f>D242-D243</f>
        <v>0</v>
      </c>
    </row>
    <row r="242" spans="2:4" ht="12.75" hidden="1">
      <c r="B242" s="128" t="s">
        <v>217</v>
      </c>
      <c r="C242" s="84" t="s">
        <v>223</v>
      </c>
      <c r="D242" s="115"/>
    </row>
    <row r="243" spans="2:4" ht="12.75" hidden="1">
      <c r="B243" s="128" t="s">
        <v>218</v>
      </c>
      <c r="C243" s="84" t="s">
        <v>224</v>
      </c>
      <c r="D243" s="115"/>
    </row>
    <row r="244" spans="2:4" s="6" customFormat="1" ht="12.75" hidden="1">
      <c r="B244" s="163" t="s">
        <v>225</v>
      </c>
      <c r="C244" s="99" t="s">
        <v>226</v>
      </c>
      <c r="D244" s="157">
        <f>D245</f>
        <v>0</v>
      </c>
    </row>
    <row r="245" spans="2:4" ht="12.75" hidden="1">
      <c r="B245" s="128" t="s">
        <v>227</v>
      </c>
      <c r="C245" s="84" t="s">
        <v>228</v>
      </c>
      <c r="D245" s="115"/>
    </row>
    <row r="248" spans="2:4" s="34" customFormat="1" ht="12" hidden="1">
      <c r="B248" s="51" t="s">
        <v>141</v>
      </c>
      <c r="C248" s="52"/>
      <c r="D248" s="53"/>
    </row>
    <row r="249" spans="2:4" s="34" customFormat="1" ht="12" hidden="1">
      <c r="B249" s="51" t="s">
        <v>142</v>
      </c>
      <c r="C249" s="52"/>
      <c r="D249" s="53"/>
    </row>
    <row r="250" spans="2:4" s="3" customFormat="1" ht="12" hidden="1">
      <c r="B250" s="35"/>
      <c r="C250" s="36"/>
      <c r="D250" s="42"/>
    </row>
    <row r="251" spans="2:4" ht="12.75">
      <c r="B251" s="37"/>
      <c r="D251" s="43"/>
    </row>
    <row r="252" spans="2:4" ht="12.75">
      <c r="B252" s="4" t="s">
        <v>276</v>
      </c>
      <c r="D252" s="43"/>
    </row>
    <row r="253" ht="12.75">
      <c r="D253" s="43"/>
    </row>
    <row r="254" spans="2:4" ht="12.75">
      <c r="B254" s="4" t="s">
        <v>278</v>
      </c>
      <c r="D254" s="43"/>
    </row>
    <row r="255" ht="12.75">
      <c r="D255" s="43"/>
    </row>
    <row r="256" ht="12.75">
      <c r="D256" s="43"/>
    </row>
    <row r="257" spans="2:4" ht="12.75">
      <c r="B257" s="4" t="s">
        <v>143</v>
      </c>
      <c r="C257" s="1" t="s">
        <v>301</v>
      </c>
      <c r="D257" s="43"/>
    </row>
  </sheetData>
  <mergeCells count="16">
    <mergeCell ref="D5:E5"/>
    <mergeCell ref="D6:E6"/>
    <mergeCell ref="D7:E7"/>
    <mergeCell ref="B9:D9"/>
    <mergeCell ref="B10:D10"/>
    <mergeCell ref="B11:D11"/>
    <mergeCell ref="B17:C17"/>
    <mergeCell ref="B13:C13"/>
    <mergeCell ref="B14:C14"/>
    <mergeCell ref="B15:C15"/>
    <mergeCell ref="B16:C16"/>
    <mergeCell ref="B21:B23"/>
    <mergeCell ref="C21:C23"/>
    <mergeCell ref="D21:D22"/>
    <mergeCell ref="B18:C18"/>
    <mergeCell ref="B19:C19"/>
  </mergeCells>
  <printOptions/>
  <pageMargins left="0.54" right="0.16" top="0.17" bottom="0.17" header="0.17" footer="0.17"/>
  <pageSetup horizontalDpi="300" verticalDpi="300" orientation="portrait" paperSize="9" scale="9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J254"/>
  <sheetViews>
    <sheetView zoomScaleSheetLayoutView="100" workbookViewId="0" topLeftCell="A1">
      <selection activeCell="D2" sqref="D2"/>
    </sheetView>
  </sheetViews>
  <sheetFormatPr defaultColWidth="9.140625" defaultRowHeight="12.75"/>
  <cols>
    <col min="1" max="1" width="4.28125" style="4" customWidth="1"/>
    <col min="2" max="2" width="65.00390625" style="4" customWidth="1"/>
    <col min="3" max="3" width="13.140625" style="1" customWidth="1"/>
    <col min="4" max="4" width="16.28125" style="39" customWidth="1"/>
    <col min="5" max="5" width="11.28125" style="4" customWidth="1"/>
    <col min="6" max="16384" width="9.140625" style="4" customWidth="1"/>
  </cols>
  <sheetData>
    <row r="1" spans="4:5" ht="12.75">
      <c r="D1" s="38" t="s">
        <v>253</v>
      </c>
      <c r="E1" s="4" t="s">
        <v>162</v>
      </c>
    </row>
    <row r="2" spans="4:5" ht="17.25" customHeight="1">
      <c r="D2" s="173"/>
      <c r="E2" s="174"/>
    </row>
    <row r="3" ht="15" customHeight="1">
      <c r="D3" s="54" t="s">
        <v>167</v>
      </c>
    </row>
    <row r="4" ht="15" customHeight="1">
      <c r="D4" s="27" t="s">
        <v>163</v>
      </c>
    </row>
    <row r="5" ht="15" customHeight="1"/>
    <row r="6" spans="2:4" ht="18.75">
      <c r="B6" s="206" t="s">
        <v>147</v>
      </c>
      <c r="C6" s="206"/>
      <c r="D6" s="206"/>
    </row>
    <row r="7" spans="2:4" ht="18.75">
      <c r="B7" s="206" t="s">
        <v>148</v>
      </c>
      <c r="C7" s="206"/>
      <c r="D7" s="206"/>
    </row>
    <row r="8" spans="2:4" ht="18.75">
      <c r="B8" s="206" t="s">
        <v>229</v>
      </c>
      <c r="C8" s="206"/>
      <c r="D8" s="206"/>
    </row>
    <row r="10" spans="2:3" ht="12.75">
      <c r="B10" s="208" t="s">
        <v>231</v>
      </c>
      <c r="C10" s="208"/>
    </row>
    <row r="11" spans="2:3" ht="12.75">
      <c r="B11" s="207" t="s">
        <v>149</v>
      </c>
      <c r="C11" s="207"/>
    </row>
    <row r="12" spans="2:3" ht="12.75">
      <c r="B12" s="207" t="s">
        <v>150</v>
      </c>
      <c r="C12" s="207"/>
    </row>
    <row r="13" spans="2:3" ht="12.75">
      <c r="B13" s="207" t="s">
        <v>230</v>
      </c>
      <c r="C13" s="207"/>
    </row>
    <row r="14" spans="2:3" ht="12.75">
      <c r="B14" s="207" t="s">
        <v>151</v>
      </c>
      <c r="C14" s="207"/>
    </row>
    <row r="15" spans="2:3" ht="32.25" customHeight="1">
      <c r="B15" s="203" t="s">
        <v>166</v>
      </c>
      <c r="C15" s="203"/>
    </row>
    <row r="16" spans="2:3" ht="17.25" customHeight="1">
      <c r="B16" s="204" t="s">
        <v>232</v>
      </c>
      <c r="C16" s="205"/>
    </row>
    <row r="17" ht="20.25" customHeight="1"/>
    <row r="18" spans="2:4" s="27" customFormat="1" ht="13.5" customHeight="1">
      <c r="B18" s="201" t="s">
        <v>129</v>
      </c>
      <c r="C18" s="201" t="s">
        <v>161</v>
      </c>
      <c r="D18" s="202" t="s">
        <v>239</v>
      </c>
    </row>
    <row r="19" spans="2:4" s="27" customFormat="1" ht="15" customHeight="1">
      <c r="B19" s="201"/>
      <c r="C19" s="201"/>
      <c r="D19" s="202"/>
    </row>
    <row r="20" spans="2:4" s="27" customFormat="1" ht="15" customHeight="1">
      <c r="B20" s="201"/>
      <c r="C20" s="201"/>
      <c r="D20" s="48" t="s">
        <v>130</v>
      </c>
    </row>
    <row r="21" spans="2:4" s="28" customFormat="1" ht="14.25" customHeight="1">
      <c r="B21" s="49">
        <v>1</v>
      </c>
      <c r="C21" s="49">
        <v>2</v>
      </c>
      <c r="D21" s="50">
        <v>3</v>
      </c>
    </row>
    <row r="22" spans="2:4" s="41" customFormat="1" ht="16.5">
      <c r="B22" s="69" t="s">
        <v>248</v>
      </c>
      <c r="C22" s="69"/>
      <c r="D22" s="71">
        <f>D24+D25+D27</f>
        <v>0</v>
      </c>
    </row>
    <row r="23" spans="2:4" ht="12.75">
      <c r="B23" s="59"/>
      <c r="C23" s="57"/>
      <c r="D23" s="58"/>
    </row>
    <row r="24" spans="2:4" s="142" customFormat="1" ht="13.5">
      <c r="B24" s="59" t="s">
        <v>246</v>
      </c>
      <c r="C24" s="56" t="s">
        <v>249</v>
      </c>
      <c r="D24" s="180"/>
    </row>
    <row r="25" spans="2:4" s="184" customFormat="1" ht="13.5">
      <c r="B25" s="181" t="s">
        <v>247</v>
      </c>
      <c r="C25" s="182" t="s">
        <v>250</v>
      </c>
      <c r="D25" s="183"/>
    </row>
    <row r="26" spans="2:4" s="32" customFormat="1" ht="12">
      <c r="B26" s="62"/>
      <c r="C26" s="179"/>
      <c r="D26" s="64"/>
    </row>
    <row r="27" spans="2:4" ht="12.75">
      <c r="B27" s="59" t="s">
        <v>242</v>
      </c>
      <c r="C27" s="57" t="s">
        <v>243</v>
      </c>
      <c r="D27" s="66">
        <f>D28+D29+D30+D31+D32</f>
        <v>0</v>
      </c>
    </row>
    <row r="28" spans="2:4" s="30" customFormat="1" ht="11.25">
      <c r="B28" s="178" t="s">
        <v>244</v>
      </c>
      <c r="C28" s="67" t="s">
        <v>245</v>
      </c>
      <c r="D28" s="61"/>
    </row>
    <row r="29" spans="2:4" s="30" customFormat="1" ht="11.25">
      <c r="B29" s="60" t="s">
        <v>132</v>
      </c>
      <c r="C29" s="67" t="s">
        <v>133</v>
      </c>
      <c r="D29" s="61"/>
    </row>
    <row r="30" spans="2:4" s="30" customFormat="1" ht="11.25">
      <c r="B30" s="60" t="s">
        <v>134</v>
      </c>
      <c r="C30" s="67" t="s">
        <v>135</v>
      </c>
      <c r="D30" s="61"/>
    </row>
    <row r="31" spans="2:4" s="30" customFormat="1" ht="11.25">
      <c r="B31" s="60" t="s">
        <v>136</v>
      </c>
      <c r="C31" s="67" t="s">
        <v>137</v>
      </c>
      <c r="D31" s="61"/>
    </row>
    <row r="32" spans="2:4" s="30" customFormat="1" ht="11.25">
      <c r="B32" s="60" t="s">
        <v>138</v>
      </c>
      <c r="C32" s="67" t="s">
        <v>139</v>
      </c>
      <c r="D32" s="61"/>
    </row>
    <row r="33" spans="2:4" s="30" customFormat="1" ht="11.25">
      <c r="B33" s="60"/>
      <c r="C33" s="67"/>
      <c r="D33" s="61"/>
    </row>
    <row r="34" spans="2:4" s="41" customFormat="1" ht="18.75" customHeight="1">
      <c r="B34" s="69" t="s">
        <v>152</v>
      </c>
      <c r="C34" s="69"/>
      <c r="D34" s="70">
        <f>D35+D64+D140+D150+D155+D192+D219</f>
        <v>0</v>
      </c>
    </row>
    <row r="35" spans="2:4" s="24" customFormat="1" ht="16.5" customHeight="1">
      <c r="B35" s="72" t="s">
        <v>114</v>
      </c>
      <c r="C35" s="73">
        <v>1000</v>
      </c>
      <c r="D35" s="74">
        <f>D36+D49</f>
        <v>0</v>
      </c>
    </row>
    <row r="36" spans="2:4" s="9" customFormat="1" ht="14.25" customHeight="1">
      <c r="B36" s="75" t="s">
        <v>14</v>
      </c>
      <c r="C36" s="76">
        <v>1100</v>
      </c>
      <c r="D36" s="77">
        <f>D37+D40+D47+D48</f>
        <v>0</v>
      </c>
    </row>
    <row r="37" spans="2:4" ht="12.75">
      <c r="B37" s="78" t="s">
        <v>14</v>
      </c>
      <c r="C37" s="79">
        <v>1110</v>
      </c>
      <c r="D37" s="80">
        <f>D38+D39</f>
        <v>0</v>
      </c>
    </row>
    <row r="38" spans="2:4" s="1" customFormat="1" ht="12">
      <c r="B38" s="81" t="s">
        <v>12</v>
      </c>
      <c r="C38" s="82">
        <v>1111</v>
      </c>
      <c r="D38" s="83"/>
    </row>
    <row r="39" spans="2:4" s="1" customFormat="1" ht="12">
      <c r="B39" s="81" t="s">
        <v>13</v>
      </c>
      <c r="C39" s="82">
        <v>1119</v>
      </c>
      <c r="D39" s="83"/>
    </row>
    <row r="40" spans="2:4" ht="12.75">
      <c r="B40" s="78" t="s">
        <v>52</v>
      </c>
      <c r="C40" s="79">
        <v>1140</v>
      </c>
      <c r="D40" s="80">
        <f>SUM(D41:D46)</f>
        <v>0</v>
      </c>
    </row>
    <row r="41" spans="2:4" s="1" customFormat="1" ht="12">
      <c r="B41" s="81" t="s">
        <v>53</v>
      </c>
      <c r="C41" s="82">
        <v>1141</v>
      </c>
      <c r="D41" s="83"/>
    </row>
    <row r="42" spans="2:4" s="1" customFormat="1" ht="12">
      <c r="B42" s="81" t="s">
        <v>54</v>
      </c>
      <c r="C42" s="82">
        <v>1142</v>
      </c>
      <c r="D42" s="83"/>
    </row>
    <row r="43" spans="2:4" s="1" customFormat="1" ht="12">
      <c r="B43" s="81" t="s">
        <v>55</v>
      </c>
      <c r="C43" s="82">
        <v>1145</v>
      </c>
      <c r="D43" s="83"/>
    </row>
    <row r="44" spans="2:4" s="1" customFormat="1" ht="12">
      <c r="B44" s="81" t="s">
        <v>56</v>
      </c>
      <c r="C44" s="82">
        <v>1147</v>
      </c>
      <c r="D44" s="83"/>
    </row>
    <row r="45" spans="2:4" s="1" customFormat="1" ht="12">
      <c r="B45" s="81" t="s">
        <v>57</v>
      </c>
      <c r="C45" s="82">
        <v>1148</v>
      </c>
      <c r="D45" s="83"/>
    </row>
    <row r="46" spans="2:4" s="1" customFormat="1" ht="12">
      <c r="B46" s="81" t="s">
        <v>58</v>
      </c>
      <c r="C46" s="82">
        <v>1149</v>
      </c>
      <c r="D46" s="83"/>
    </row>
    <row r="47" spans="2:4" ht="15.75" customHeight="1">
      <c r="B47" s="175" t="s">
        <v>59</v>
      </c>
      <c r="C47" s="79">
        <v>1150</v>
      </c>
      <c r="D47" s="80">
        <v>0</v>
      </c>
    </row>
    <row r="48" spans="2:4" ht="14.25" customHeight="1">
      <c r="B48" s="78" t="s">
        <v>23</v>
      </c>
      <c r="C48" s="79">
        <v>1170</v>
      </c>
      <c r="D48" s="80">
        <v>0</v>
      </c>
    </row>
    <row r="49" spans="2:4" s="9" customFormat="1" ht="13.5" customHeight="1">
      <c r="B49" s="75" t="s">
        <v>15</v>
      </c>
      <c r="C49" s="76">
        <v>1200</v>
      </c>
      <c r="D49" s="77">
        <f>D50+D51</f>
        <v>0</v>
      </c>
    </row>
    <row r="50" spans="2:4" s="10" customFormat="1" ht="14.25" customHeight="1">
      <c r="B50" s="86" t="s">
        <v>15</v>
      </c>
      <c r="C50" s="87">
        <v>1210</v>
      </c>
      <c r="D50" s="88">
        <v>0</v>
      </c>
    </row>
    <row r="51" spans="2:4" s="10" customFormat="1" ht="14.25" customHeight="1">
      <c r="B51" s="89" t="s">
        <v>16</v>
      </c>
      <c r="C51" s="87">
        <v>1220</v>
      </c>
      <c r="D51" s="88">
        <f>SUM(D52:D57)</f>
        <v>0</v>
      </c>
    </row>
    <row r="52" spans="2:4" s="11" customFormat="1" ht="26.25" customHeight="1">
      <c r="B52" s="90" t="s">
        <v>121</v>
      </c>
      <c r="C52" s="91">
        <v>1221</v>
      </c>
      <c r="D52" s="92"/>
    </row>
    <row r="53" spans="2:4" s="11" customFormat="1" ht="12.75" customHeight="1">
      <c r="B53" s="91" t="s">
        <v>17</v>
      </c>
      <c r="C53" s="91">
        <v>1223</v>
      </c>
      <c r="D53" s="92"/>
    </row>
    <row r="54" spans="2:4" s="11" customFormat="1" ht="12.75" customHeight="1">
      <c r="B54" s="91" t="s">
        <v>41</v>
      </c>
      <c r="C54" s="91">
        <v>1225</v>
      </c>
      <c r="D54" s="92"/>
    </row>
    <row r="55" spans="2:4" s="11" customFormat="1" ht="12" customHeight="1">
      <c r="B55" s="90" t="s">
        <v>42</v>
      </c>
      <c r="C55" s="91">
        <v>1227</v>
      </c>
      <c r="D55" s="92"/>
    </row>
    <row r="56" spans="2:4" s="11" customFormat="1" ht="26.25" customHeight="1">
      <c r="B56" s="90" t="s">
        <v>122</v>
      </c>
      <c r="C56" s="91">
        <v>1228</v>
      </c>
      <c r="D56" s="92"/>
    </row>
    <row r="57" spans="2:4" s="11" customFormat="1" ht="12.75" customHeight="1">
      <c r="B57" s="90" t="s">
        <v>123</v>
      </c>
      <c r="C57" s="91">
        <v>1229</v>
      </c>
      <c r="D57" s="92"/>
    </row>
    <row r="58" spans="2:4" s="11" customFormat="1" ht="12.75" customHeight="1">
      <c r="B58" s="44"/>
      <c r="C58" s="45"/>
      <c r="D58" s="47"/>
    </row>
    <row r="59" spans="2:4" s="11" customFormat="1" ht="12.75" customHeight="1">
      <c r="B59" s="44"/>
      <c r="C59" s="45"/>
      <c r="D59" s="47"/>
    </row>
    <row r="60" spans="2:4" s="11" customFormat="1" ht="12.75" customHeight="1">
      <c r="B60" s="44"/>
      <c r="C60" s="45"/>
      <c r="D60" s="47"/>
    </row>
    <row r="61" spans="2:4" s="11" customFormat="1" ht="12.75" customHeight="1">
      <c r="B61" s="44"/>
      <c r="C61" s="45"/>
      <c r="D61" s="47"/>
    </row>
    <row r="62" spans="2:4" s="11" customFormat="1" ht="12.75" customHeight="1">
      <c r="B62" s="44"/>
      <c r="C62" s="45"/>
      <c r="D62" s="47"/>
    </row>
    <row r="63" spans="2:4" s="28" customFormat="1" ht="12" customHeight="1">
      <c r="B63" s="49">
        <v>1</v>
      </c>
      <c r="C63" s="49">
        <v>2</v>
      </c>
      <c r="D63" s="50">
        <v>3</v>
      </c>
    </row>
    <row r="64" spans="2:4" s="26" customFormat="1" ht="17.25" customHeight="1">
      <c r="B64" s="132" t="s">
        <v>18</v>
      </c>
      <c r="C64" s="94">
        <v>2000</v>
      </c>
      <c r="D64" s="95">
        <f>D65+D72+D107+D131+D135</f>
        <v>0</v>
      </c>
    </row>
    <row r="65" spans="2:4" s="8" customFormat="1" ht="14.25" customHeight="1">
      <c r="B65" s="75" t="s">
        <v>19</v>
      </c>
      <c r="C65" s="76">
        <v>2100</v>
      </c>
      <c r="D65" s="77">
        <f>D66+D69</f>
        <v>0</v>
      </c>
    </row>
    <row r="66" spans="2:4" s="3" customFormat="1" ht="12.75" customHeight="1">
      <c r="B66" s="143" t="s">
        <v>60</v>
      </c>
      <c r="C66" s="96">
        <v>2110</v>
      </c>
      <c r="D66" s="97">
        <f>D67+D68</f>
        <v>0</v>
      </c>
    </row>
    <row r="67" spans="2:4" s="1" customFormat="1" ht="12.75" customHeight="1">
      <c r="B67" s="81" t="s">
        <v>20</v>
      </c>
      <c r="C67" s="81">
        <v>2111</v>
      </c>
      <c r="D67" s="83"/>
    </row>
    <row r="68" spans="2:4" s="1" customFormat="1" ht="12.75" customHeight="1">
      <c r="B68" s="81" t="s">
        <v>61</v>
      </c>
      <c r="C68" s="81">
        <v>2112</v>
      </c>
      <c r="D68" s="83"/>
    </row>
    <row r="69" spans="2:4" s="3" customFormat="1" ht="12.75" customHeight="1">
      <c r="B69" s="143" t="s">
        <v>62</v>
      </c>
      <c r="C69" s="96">
        <v>2120</v>
      </c>
      <c r="D69" s="97">
        <f>D70+D71</f>
        <v>0</v>
      </c>
    </row>
    <row r="70" spans="2:4" s="3" customFormat="1" ht="12.75" customHeight="1">
      <c r="B70" s="81" t="s">
        <v>20</v>
      </c>
      <c r="C70" s="82">
        <v>2121</v>
      </c>
      <c r="D70" s="98"/>
    </row>
    <row r="71" spans="2:4" s="3" customFormat="1" ht="12.75" customHeight="1">
      <c r="B71" s="81" t="s">
        <v>63</v>
      </c>
      <c r="C71" s="82">
        <v>2122</v>
      </c>
      <c r="D71" s="98"/>
    </row>
    <row r="72" spans="2:4" s="17" customFormat="1" ht="14.25" customHeight="1">
      <c r="B72" s="144" t="s">
        <v>124</v>
      </c>
      <c r="C72" s="100">
        <v>2200</v>
      </c>
      <c r="D72" s="101">
        <f>D73+D75+D80+D87+D95+D96+D102</f>
        <v>0</v>
      </c>
    </row>
    <row r="73" spans="2:4" ht="14.25" customHeight="1">
      <c r="B73" s="78" t="s">
        <v>7</v>
      </c>
      <c r="C73" s="79">
        <v>2210</v>
      </c>
      <c r="D73" s="80">
        <f>D74</f>
        <v>0</v>
      </c>
    </row>
    <row r="74" spans="2:4" s="12" customFormat="1" ht="12.75" customHeight="1">
      <c r="B74" s="90" t="s">
        <v>21</v>
      </c>
      <c r="C74" s="102">
        <v>2219</v>
      </c>
      <c r="D74" s="103"/>
    </row>
    <row r="75" spans="2:4" ht="12.75">
      <c r="B75" s="145" t="s">
        <v>22</v>
      </c>
      <c r="C75" s="79">
        <v>2220</v>
      </c>
      <c r="D75" s="80">
        <f>SUM(D76:D79)</f>
        <v>0</v>
      </c>
    </row>
    <row r="76" spans="2:4" s="1" customFormat="1" ht="12">
      <c r="B76" s="81" t="s">
        <v>64</v>
      </c>
      <c r="C76" s="81">
        <v>2221</v>
      </c>
      <c r="D76" s="83"/>
    </row>
    <row r="77" spans="2:4" s="1" customFormat="1" ht="12">
      <c r="B77" s="81" t="s">
        <v>65</v>
      </c>
      <c r="C77" s="81">
        <v>2222</v>
      </c>
      <c r="D77" s="83"/>
    </row>
    <row r="78" spans="2:4" s="1" customFormat="1" ht="12">
      <c r="B78" s="81" t="s">
        <v>66</v>
      </c>
      <c r="C78" s="81">
        <v>2223</v>
      </c>
      <c r="D78" s="83"/>
    </row>
    <row r="79" spans="2:4" s="3" customFormat="1" ht="12">
      <c r="B79" s="81" t="s">
        <v>67</v>
      </c>
      <c r="C79" s="81">
        <v>2229</v>
      </c>
      <c r="D79" s="98"/>
    </row>
    <row r="80" spans="2:4" s="13" customFormat="1" ht="25.5" customHeight="1">
      <c r="B80" s="89" t="s">
        <v>153</v>
      </c>
      <c r="C80" s="105">
        <v>2230</v>
      </c>
      <c r="D80" s="106">
        <f>SUM(D81:D86)</f>
        <v>0</v>
      </c>
    </row>
    <row r="81" spans="2:4" s="12" customFormat="1" ht="15" customHeight="1">
      <c r="B81" s="90" t="s">
        <v>116</v>
      </c>
      <c r="C81" s="102">
        <v>2231</v>
      </c>
      <c r="D81" s="103"/>
    </row>
    <row r="82" spans="2:4" s="12" customFormat="1" ht="12.75" customHeight="1">
      <c r="B82" s="90" t="s">
        <v>154</v>
      </c>
      <c r="C82" s="102">
        <v>2232</v>
      </c>
      <c r="D82" s="103"/>
    </row>
    <row r="83" spans="2:4" s="12" customFormat="1" ht="12.75" customHeight="1">
      <c r="B83" s="90" t="s">
        <v>43</v>
      </c>
      <c r="C83" s="102">
        <v>2233</v>
      </c>
      <c r="D83" s="103"/>
    </row>
    <row r="84" spans="2:4" s="12" customFormat="1" ht="12" customHeight="1">
      <c r="B84" s="90" t="s">
        <v>125</v>
      </c>
      <c r="C84" s="102">
        <v>2234</v>
      </c>
      <c r="D84" s="103"/>
    </row>
    <row r="85" spans="2:4" s="12" customFormat="1" ht="12.75" customHeight="1">
      <c r="B85" s="90" t="s">
        <v>68</v>
      </c>
      <c r="C85" s="102">
        <v>2236</v>
      </c>
      <c r="D85" s="103"/>
    </row>
    <row r="86" spans="2:4" s="12" customFormat="1" ht="12.75" customHeight="1">
      <c r="B86" s="90" t="s">
        <v>155</v>
      </c>
      <c r="C86" s="102">
        <v>2239</v>
      </c>
      <c r="D86" s="103"/>
    </row>
    <row r="87" spans="2:4" s="14" customFormat="1" ht="26.25" customHeight="1">
      <c r="B87" s="89" t="s">
        <v>117</v>
      </c>
      <c r="C87" s="107">
        <v>2240</v>
      </c>
      <c r="D87" s="108">
        <f>SUM(D88:D94)</f>
        <v>0</v>
      </c>
    </row>
    <row r="88" spans="2:4" s="15" customFormat="1" ht="15" customHeight="1">
      <c r="B88" s="112" t="s">
        <v>8</v>
      </c>
      <c r="C88" s="109">
        <v>2241</v>
      </c>
      <c r="D88" s="83"/>
    </row>
    <row r="89" spans="2:4" s="15" customFormat="1" ht="15" customHeight="1">
      <c r="B89" s="112" t="s">
        <v>0</v>
      </c>
      <c r="C89" s="109">
        <v>2242</v>
      </c>
      <c r="D89" s="83"/>
    </row>
    <row r="90" spans="2:4" s="16" customFormat="1" ht="12.75" customHeight="1">
      <c r="B90" s="112" t="s">
        <v>9</v>
      </c>
      <c r="C90" s="109">
        <v>2243</v>
      </c>
      <c r="D90" s="98"/>
    </row>
    <row r="91" spans="2:4" s="16" customFormat="1" ht="15" customHeight="1">
      <c r="B91" s="112" t="s">
        <v>44</v>
      </c>
      <c r="C91" s="109">
        <v>2244</v>
      </c>
      <c r="D91" s="98"/>
    </row>
    <row r="92" spans="2:4" s="16" customFormat="1" ht="15" customHeight="1">
      <c r="B92" s="146" t="s">
        <v>126</v>
      </c>
      <c r="C92" s="109">
        <v>2245</v>
      </c>
      <c r="D92" s="98"/>
    </row>
    <row r="93" spans="2:4" s="16" customFormat="1" ht="15" customHeight="1">
      <c r="B93" s="112" t="s">
        <v>45</v>
      </c>
      <c r="C93" s="109">
        <v>2246</v>
      </c>
      <c r="D93" s="98"/>
    </row>
    <row r="94" spans="2:4" s="16" customFormat="1" ht="15" customHeight="1">
      <c r="B94" s="112" t="s">
        <v>118</v>
      </c>
      <c r="C94" s="109">
        <v>2249</v>
      </c>
      <c r="D94" s="98"/>
    </row>
    <row r="95" spans="2:4" s="13" customFormat="1" ht="14.25" customHeight="1">
      <c r="B95" s="147" t="s">
        <v>241</v>
      </c>
      <c r="C95" s="105">
        <v>2251</v>
      </c>
      <c r="D95" s="106">
        <v>0</v>
      </c>
    </row>
    <row r="96" spans="2:4" s="14" customFormat="1" ht="12.75" customHeight="1">
      <c r="B96" s="147" t="s">
        <v>24</v>
      </c>
      <c r="C96" s="107">
        <v>2260</v>
      </c>
      <c r="D96" s="108">
        <f>SUM(D97:D101)</f>
        <v>0</v>
      </c>
    </row>
    <row r="97" spans="2:4" s="15" customFormat="1" ht="14.25" customHeight="1">
      <c r="B97" s="112" t="s">
        <v>46</v>
      </c>
      <c r="C97" s="112">
        <v>2261</v>
      </c>
      <c r="D97" s="83"/>
    </row>
    <row r="98" spans="2:4" s="15" customFormat="1" ht="14.25" customHeight="1">
      <c r="B98" s="112" t="s">
        <v>47</v>
      </c>
      <c r="C98" s="112">
        <v>2262</v>
      </c>
      <c r="D98" s="83"/>
    </row>
    <row r="99" spans="2:4" s="15" customFormat="1" ht="14.25" customHeight="1">
      <c r="B99" s="112" t="s">
        <v>25</v>
      </c>
      <c r="C99" s="112">
        <v>2263</v>
      </c>
      <c r="D99" s="83"/>
    </row>
    <row r="100" spans="2:4" s="15" customFormat="1" ht="14.25" customHeight="1">
      <c r="B100" s="112" t="s">
        <v>48</v>
      </c>
      <c r="C100" s="112">
        <v>2264</v>
      </c>
      <c r="D100" s="83"/>
    </row>
    <row r="101" spans="2:4" s="16" customFormat="1" ht="12.75" customHeight="1">
      <c r="B101" s="112" t="s">
        <v>26</v>
      </c>
      <c r="C101" s="112">
        <v>2269</v>
      </c>
      <c r="D101" s="98"/>
    </row>
    <row r="102" spans="2:4" s="14" customFormat="1" ht="12" customHeight="1">
      <c r="B102" s="147" t="s">
        <v>1</v>
      </c>
      <c r="C102" s="107">
        <v>2270</v>
      </c>
      <c r="D102" s="108">
        <f>SUM(D103:D106)</f>
        <v>0</v>
      </c>
    </row>
    <row r="103" spans="2:4" s="14" customFormat="1" ht="15" customHeight="1">
      <c r="B103" s="148" t="s">
        <v>168</v>
      </c>
      <c r="C103" s="149">
        <v>2275</v>
      </c>
      <c r="D103" s="149"/>
    </row>
    <row r="104" spans="2:4" s="16" customFormat="1" ht="14.25" customHeight="1">
      <c r="B104" s="112" t="s">
        <v>11</v>
      </c>
      <c r="C104" s="109">
        <v>2277</v>
      </c>
      <c r="D104" s="98"/>
    </row>
    <row r="105" spans="2:4" s="16" customFormat="1" ht="14.25" customHeight="1">
      <c r="B105" s="112" t="s">
        <v>169</v>
      </c>
      <c r="C105" s="109">
        <v>2278</v>
      </c>
      <c r="D105" s="98"/>
    </row>
    <row r="106" spans="2:4" s="20" customFormat="1" ht="15" customHeight="1">
      <c r="B106" s="90" t="s">
        <v>156</v>
      </c>
      <c r="C106" s="102">
        <v>2279</v>
      </c>
      <c r="D106" s="150"/>
    </row>
    <row r="107" spans="2:4" s="18" customFormat="1" ht="28.5" customHeight="1">
      <c r="B107" s="75" t="s">
        <v>170</v>
      </c>
      <c r="C107" s="113">
        <v>2300</v>
      </c>
      <c r="D107" s="114">
        <f>D108+D112+D116+D119+D120+D128+D129</f>
        <v>0</v>
      </c>
    </row>
    <row r="108" spans="2:4" ht="12.75">
      <c r="B108" s="78" t="s">
        <v>27</v>
      </c>
      <c r="C108" s="79">
        <v>2310</v>
      </c>
      <c r="D108" s="80">
        <f>SUM(D109:D111)</f>
        <v>0</v>
      </c>
    </row>
    <row r="109" spans="2:4" s="15" customFormat="1" ht="14.25" customHeight="1">
      <c r="B109" s="112" t="s">
        <v>28</v>
      </c>
      <c r="C109" s="109">
        <v>2311</v>
      </c>
      <c r="D109" s="115"/>
    </row>
    <row r="110" spans="2:4" s="15" customFormat="1" ht="14.25" customHeight="1">
      <c r="B110" s="112" t="s">
        <v>49</v>
      </c>
      <c r="C110" s="109">
        <v>2312</v>
      </c>
      <c r="D110" s="83"/>
    </row>
    <row r="111" spans="2:4" s="15" customFormat="1" ht="14.25" customHeight="1">
      <c r="B111" s="112" t="s">
        <v>50</v>
      </c>
      <c r="C111" s="109">
        <v>2313</v>
      </c>
      <c r="D111" s="83"/>
    </row>
    <row r="112" spans="2:4" s="19" customFormat="1" ht="15" customHeight="1">
      <c r="B112" s="145" t="s">
        <v>29</v>
      </c>
      <c r="C112" s="116">
        <v>2320</v>
      </c>
      <c r="D112" s="117">
        <f>SUM(D113:D115)</f>
        <v>0</v>
      </c>
    </row>
    <row r="113" spans="2:4" s="1" customFormat="1" ht="12">
      <c r="B113" s="81" t="s">
        <v>30</v>
      </c>
      <c r="C113" s="81">
        <v>2321</v>
      </c>
      <c r="D113" s="83"/>
    </row>
    <row r="114" spans="2:4" s="3" customFormat="1" ht="12">
      <c r="B114" s="81" t="s">
        <v>31</v>
      </c>
      <c r="C114" s="81">
        <v>2322</v>
      </c>
      <c r="D114" s="83"/>
    </row>
    <row r="115" spans="2:4" s="3" customFormat="1" ht="12">
      <c r="B115" s="81" t="s">
        <v>32</v>
      </c>
      <c r="C115" s="81">
        <v>2329</v>
      </c>
      <c r="D115" s="83"/>
    </row>
    <row r="116" spans="2:4" ht="13.5" customHeight="1">
      <c r="B116" s="145" t="s">
        <v>33</v>
      </c>
      <c r="C116" s="87">
        <v>2340</v>
      </c>
      <c r="D116" s="88">
        <f>SUM(D117:D118)</f>
        <v>0</v>
      </c>
    </row>
    <row r="117" spans="2:4" s="1" customFormat="1" ht="11.25" customHeight="1">
      <c r="B117" s="81" t="s">
        <v>34</v>
      </c>
      <c r="C117" s="81">
        <v>2341</v>
      </c>
      <c r="D117" s="83"/>
    </row>
    <row r="118" spans="2:4" s="1" customFormat="1" ht="11.25" customHeight="1">
      <c r="B118" s="81" t="s">
        <v>35</v>
      </c>
      <c r="C118" s="81">
        <v>2344</v>
      </c>
      <c r="D118" s="118"/>
    </row>
    <row r="119" spans="2:4" ht="14.25" customHeight="1">
      <c r="B119" s="78" t="s">
        <v>2</v>
      </c>
      <c r="C119" s="79">
        <v>2350</v>
      </c>
      <c r="D119" s="80">
        <v>0</v>
      </c>
    </row>
    <row r="120" spans="2:4" ht="12.75">
      <c r="B120" s="78" t="s">
        <v>171</v>
      </c>
      <c r="C120" s="79">
        <v>2360</v>
      </c>
      <c r="D120" s="80">
        <f>SUM(D121:D126)</f>
        <v>0</v>
      </c>
    </row>
    <row r="121" spans="2:4" s="1" customFormat="1" ht="12">
      <c r="B121" s="81" t="s">
        <v>36</v>
      </c>
      <c r="C121" s="81">
        <v>2361</v>
      </c>
      <c r="D121" s="92"/>
    </row>
    <row r="122" spans="2:4" s="1" customFormat="1" ht="12">
      <c r="B122" s="81" t="s">
        <v>37</v>
      </c>
      <c r="C122" s="81">
        <v>2362</v>
      </c>
      <c r="D122" s="92"/>
    </row>
    <row r="123" spans="2:4" s="1" customFormat="1" ht="12">
      <c r="B123" s="81" t="s">
        <v>3</v>
      </c>
      <c r="C123" s="81">
        <v>2363</v>
      </c>
      <c r="D123" s="83"/>
    </row>
    <row r="124" spans="2:4" s="1" customFormat="1" ht="12">
      <c r="B124" s="81" t="s">
        <v>69</v>
      </c>
      <c r="C124" s="81">
        <v>2364</v>
      </c>
      <c r="D124" s="83"/>
    </row>
    <row r="125" spans="2:4" s="1" customFormat="1" ht="12">
      <c r="B125" s="81" t="s">
        <v>51</v>
      </c>
      <c r="C125" s="81">
        <v>2365</v>
      </c>
      <c r="D125" s="83"/>
    </row>
    <row r="126" spans="2:4" s="3" customFormat="1" ht="12">
      <c r="B126" s="151" t="s">
        <v>172</v>
      </c>
      <c r="C126" s="81">
        <v>2369</v>
      </c>
      <c r="D126" s="98"/>
    </row>
    <row r="127" spans="2:4" s="28" customFormat="1" ht="13.5" customHeight="1">
      <c r="B127" s="49">
        <v>1</v>
      </c>
      <c r="C127" s="49">
        <v>2</v>
      </c>
      <c r="D127" s="50">
        <v>3</v>
      </c>
    </row>
    <row r="128" spans="2:4" ht="14.25" customHeight="1">
      <c r="B128" s="78" t="s">
        <v>4</v>
      </c>
      <c r="C128" s="79">
        <v>2370</v>
      </c>
      <c r="D128" s="80">
        <v>0</v>
      </c>
    </row>
    <row r="129" spans="2:4" ht="12.75">
      <c r="B129" s="78" t="s">
        <v>5</v>
      </c>
      <c r="C129" s="79">
        <v>2380</v>
      </c>
      <c r="D129" s="80">
        <f>D130</f>
        <v>0</v>
      </c>
    </row>
    <row r="130" spans="2:10" s="16" customFormat="1" ht="12.75" customHeight="1">
      <c r="B130" s="112" t="s">
        <v>10</v>
      </c>
      <c r="C130" s="112">
        <v>2389</v>
      </c>
      <c r="D130" s="98"/>
      <c r="E130" s="15"/>
      <c r="F130" s="15"/>
      <c r="G130" s="15"/>
      <c r="H130" s="15"/>
      <c r="I130" s="15"/>
      <c r="J130" s="15"/>
    </row>
    <row r="131" spans="2:10" s="25" customFormat="1" ht="15">
      <c r="B131" s="152" t="s">
        <v>38</v>
      </c>
      <c r="C131" s="119">
        <v>2400</v>
      </c>
      <c r="D131" s="120">
        <f>D132+D133+D134</f>
        <v>0</v>
      </c>
      <c r="E131" s="15"/>
      <c r="F131" s="15"/>
      <c r="G131" s="15"/>
      <c r="H131" s="15"/>
      <c r="I131" s="15"/>
      <c r="J131" s="15"/>
    </row>
    <row r="132" spans="2:10" s="1" customFormat="1" ht="12">
      <c r="B132" s="81" t="s">
        <v>6</v>
      </c>
      <c r="C132" s="82">
        <v>2410</v>
      </c>
      <c r="D132" s="83"/>
      <c r="E132" s="15"/>
      <c r="F132" s="15"/>
      <c r="G132" s="15"/>
      <c r="H132" s="15"/>
      <c r="I132" s="15"/>
      <c r="J132" s="15"/>
    </row>
    <row r="133" spans="2:10" s="1" customFormat="1" ht="12">
      <c r="B133" s="81" t="s">
        <v>157</v>
      </c>
      <c r="C133" s="82">
        <v>2420</v>
      </c>
      <c r="D133" s="83"/>
      <c r="E133" s="15"/>
      <c r="F133" s="15"/>
      <c r="G133" s="15"/>
      <c r="H133" s="15"/>
      <c r="I133" s="15"/>
      <c r="J133" s="15"/>
    </row>
    <row r="134" spans="2:10" s="2" customFormat="1" ht="12">
      <c r="B134" s="81" t="s">
        <v>158</v>
      </c>
      <c r="C134" s="82">
        <v>2430</v>
      </c>
      <c r="D134" s="83"/>
      <c r="E134" s="15"/>
      <c r="F134" s="15"/>
      <c r="G134" s="15"/>
      <c r="H134" s="15"/>
      <c r="I134" s="15"/>
      <c r="J134" s="15"/>
    </row>
    <row r="135" spans="2:10" s="7" customFormat="1" ht="15">
      <c r="B135" s="153" t="s">
        <v>70</v>
      </c>
      <c r="C135" s="121">
        <v>2500</v>
      </c>
      <c r="D135" s="122">
        <f>D136</f>
        <v>0</v>
      </c>
      <c r="E135" s="15"/>
      <c r="F135" s="15"/>
      <c r="G135" s="15"/>
      <c r="H135" s="15"/>
      <c r="I135" s="15"/>
      <c r="J135" s="15"/>
    </row>
    <row r="136" spans="2:10" s="6" customFormat="1" ht="12.75">
      <c r="B136" s="78" t="s">
        <v>70</v>
      </c>
      <c r="C136" s="79">
        <v>2510</v>
      </c>
      <c r="D136" s="80">
        <f>D137+D138+D139</f>
        <v>0</v>
      </c>
      <c r="E136" s="15"/>
      <c r="F136" s="15"/>
      <c r="G136" s="15"/>
      <c r="H136" s="15"/>
      <c r="I136" s="15"/>
      <c r="J136" s="15"/>
    </row>
    <row r="137" spans="2:10" s="2" customFormat="1" ht="12">
      <c r="B137" s="81" t="s">
        <v>173</v>
      </c>
      <c r="C137" s="82">
        <v>2512</v>
      </c>
      <c r="D137" s="83"/>
      <c r="F137" s="15"/>
      <c r="G137" s="15"/>
      <c r="H137" s="15"/>
      <c r="I137" s="15"/>
      <c r="J137" s="15"/>
    </row>
    <row r="138" spans="2:4" s="2" customFormat="1" ht="12">
      <c r="B138" s="81" t="s">
        <v>174</v>
      </c>
      <c r="C138" s="82">
        <v>2513</v>
      </c>
      <c r="D138" s="83"/>
    </row>
    <row r="139" spans="2:4" s="2" customFormat="1" ht="12">
      <c r="B139" s="81" t="s">
        <v>175</v>
      </c>
      <c r="C139" s="82">
        <v>2519</v>
      </c>
      <c r="D139" s="83"/>
    </row>
    <row r="140" spans="2:4" s="21" customFormat="1" ht="17.25" customHeight="1">
      <c r="B140" s="154" t="s">
        <v>71</v>
      </c>
      <c r="C140" s="123">
        <v>3000</v>
      </c>
      <c r="D140" s="124">
        <f>D141+D149</f>
        <v>0</v>
      </c>
    </row>
    <row r="141" spans="2:4" s="9" customFormat="1" ht="28.5">
      <c r="B141" s="155" t="s">
        <v>176</v>
      </c>
      <c r="C141" s="76">
        <v>3200</v>
      </c>
      <c r="D141" s="77">
        <f>D143+D144+D145+D142</f>
        <v>0</v>
      </c>
    </row>
    <row r="142" spans="2:4" s="55" customFormat="1" ht="12.75">
      <c r="B142" s="145" t="s">
        <v>177</v>
      </c>
      <c r="C142" s="105">
        <v>3210</v>
      </c>
      <c r="D142" s="106">
        <v>0</v>
      </c>
    </row>
    <row r="143" spans="2:4" ht="12.75">
      <c r="B143" s="78" t="s">
        <v>178</v>
      </c>
      <c r="C143" s="79">
        <v>3220</v>
      </c>
      <c r="D143" s="80">
        <v>0</v>
      </c>
    </row>
    <row r="144" spans="2:4" s="6" customFormat="1" ht="15" customHeight="1">
      <c r="B144" s="78" t="s">
        <v>179</v>
      </c>
      <c r="C144" s="79">
        <v>3230</v>
      </c>
      <c r="D144" s="80">
        <v>0</v>
      </c>
    </row>
    <row r="145" spans="2:4" s="6" customFormat="1" ht="12.75" customHeight="1">
      <c r="B145" s="78" t="s">
        <v>180</v>
      </c>
      <c r="C145" s="79">
        <v>3260</v>
      </c>
      <c r="D145" s="80">
        <f>SUM(D146:D148)</f>
        <v>0</v>
      </c>
    </row>
    <row r="146" spans="2:4" ht="12.75" customHeight="1">
      <c r="B146" s="156" t="s">
        <v>181</v>
      </c>
      <c r="C146" s="129">
        <v>3261</v>
      </c>
      <c r="D146" s="129"/>
    </row>
    <row r="147" spans="2:4" ht="12.75" customHeight="1">
      <c r="B147" s="156" t="s">
        <v>182</v>
      </c>
      <c r="C147" s="129">
        <v>3262</v>
      </c>
      <c r="D147" s="129"/>
    </row>
    <row r="148" spans="2:4" ht="12.75" customHeight="1">
      <c r="B148" s="156" t="s">
        <v>183</v>
      </c>
      <c r="C148" s="129">
        <v>3263</v>
      </c>
      <c r="D148" s="129"/>
    </row>
    <row r="149" spans="2:4" s="5" customFormat="1" ht="27.75" customHeight="1">
      <c r="B149" s="155" t="s">
        <v>72</v>
      </c>
      <c r="C149" s="113">
        <v>3300</v>
      </c>
      <c r="D149" s="114">
        <v>0</v>
      </c>
    </row>
    <row r="150" spans="2:4" s="23" customFormat="1" ht="18" customHeight="1">
      <c r="B150" s="136" t="s">
        <v>127</v>
      </c>
      <c r="C150" s="125">
        <v>4000</v>
      </c>
      <c r="D150" s="126">
        <f>D151</f>
        <v>0</v>
      </c>
    </row>
    <row r="151" spans="2:4" ht="12.75">
      <c r="B151" s="78" t="s">
        <v>73</v>
      </c>
      <c r="C151" s="127">
        <v>4200</v>
      </c>
      <c r="D151" s="80">
        <f>D152</f>
        <v>0</v>
      </c>
    </row>
    <row r="152" spans="2:4" ht="12.75">
      <c r="B152" s="156" t="s">
        <v>184</v>
      </c>
      <c r="C152" s="79">
        <v>4210</v>
      </c>
      <c r="D152" s="129">
        <f>SUM(D153:D154)</f>
        <v>0</v>
      </c>
    </row>
    <row r="153" spans="2:4" ht="12.75">
      <c r="B153" s="156" t="s">
        <v>185</v>
      </c>
      <c r="C153" s="129">
        <v>4211</v>
      </c>
      <c r="D153" s="129"/>
    </row>
    <row r="154" spans="2:4" ht="12.75">
      <c r="B154" s="156" t="s">
        <v>186</v>
      </c>
      <c r="C154" s="129">
        <v>4213</v>
      </c>
      <c r="D154" s="129"/>
    </row>
    <row r="155" spans="2:4" s="23" customFormat="1" ht="17.25" customHeight="1">
      <c r="B155" s="136" t="s">
        <v>39</v>
      </c>
      <c r="C155" s="125">
        <v>5000</v>
      </c>
      <c r="D155" s="126">
        <f>D156+D163+D187</f>
        <v>0</v>
      </c>
    </row>
    <row r="156" spans="2:4" s="5" customFormat="1" ht="13.5" customHeight="1">
      <c r="B156" s="153" t="s">
        <v>74</v>
      </c>
      <c r="C156" s="121">
        <v>5100</v>
      </c>
      <c r="D156" s="122">
        <f>D157+D158+D161+D162</f>
        <v>0</v>
      </c>
    </row>
    <row r="157" spans="2:4" s="3" customFormat="1" ht="12">
      <c r="B157" s="143" t="s">
        <v>75</v>
      </c>
      <c r="C157" s="96">
        <v>5110</v>
      </c>
      <c r="D157" s="97">
        <v>0</v>
      </c>
    </row>
    <row r="158" spans="2:4" s="3" customFormat="1" ht="12">
      <c r="B158" s="143" t="s">
        <v>76</v>
      </c>
      <c r="C158" s="96">
        <v>5120</v>
      </c>
      <c r="D158" s="97">
        <f>D159+D160</f>
        <v>0</v>
      </c>
    </row>
    <row r="159" spans="2:4" s="1" customFormat="1" ht="12">
      <c r="B159" s="81" t="s">
        <v>77</v>
      </c>
      <c r="C159" s="82">
        <v>5121</v>
      </c>
      <c r="D159" s="83"/>
    </row>
    <row r="160" spans="2:4" s="1" customFormat="1" ht="12">
      <c r="B160" s="151" t="s">
        <v>78</v>
      </c>
      <c r="C160" s="82">
        <v>5129</v>
      </c>
      <c r="D160" s="83"/>
    </row>
    <row r="161" spans="2:4" s="3" customFormat="1" ht="12">
      <c r="B161" s="143" t="s">
        <v>79</v>
      </c>
      <c r="C161" s="96">
        <v>5130</v>
      </c>
      <c r="D161" s="97">
        <v>0</v>
      </c>
    </row>
    <row r="162" spans="2:4" s="1" customFormat="1" ht="12">
      <c r="B162" s="143" t="s">
        <v>80</v>
      </c>
      <c r="C162" s="96">
        <v>5140</v>
      </c>
      <c r="D162" s="97">
        <v>0</v>
      </c>
    </row>
    <row r="163" spans="2:4" s="5" customFormat="1" ht="13.5" customHeight="1">
      <c r="B163" s="153" t="s">
        <v>81</v>
      </c>
      <c r="C163" s="121">
        <v>5200</v>
      </c>
      <c r="D163" s="122">
        <f>D164+D173+D174+D182+D186</f>
        <v>0</v>
      </c>
    </row>
    <row r="164" spans="2:4" s="1" customFormat="1" ht="12">
      <c r="B164" s="143" t="s">
        <v>82</v>
      </c>
      <c r="C164" s="96">
        <v>5210</v>
      </c>
      <c r="D164" s="97">
        <f>SUM(D165:D172)</f>
        <v>0</v>
      </c>
    </row>
    <row r="165" spans="2:4" s="1" customFormat="1" ht="12">
      <c r="B165" s="81" t="s">
        <v>83</v>
      </c>
      <c r="C165" s="82">
        <v>5211</v>
      </c>
      <c r="D165" s="83"/>
    </row>
    <row r="166" spans="2:4" s="1" customFormat="1" ht="12">
      <c r="B166" s="81" t="s">
        <v>84</v>
      </c>
      <c r="C166" s="82">
        <v>5212</v>
      </c>
      <c r="D166" s="83"/>
    </row>
    <row r="167" spans="2:4" s="1" customFormat="1" ht="12">
      <c r="B167" s="81" t="s">
        <v>85</v>
      </c>
      <c r="C167" s="82">
        <v>5213</v>
      </c>
      <c r="D167" s="83"/>
    </row>
    <row r="168" spans="2:4" s="1" customFormat="1" ht="12">
      <c r="B168" s="81" t="s">
        <v>86</v>
      </c>
      <c r="C168" s="82">
        <v>5214</v>
      </c>
      <c r="D168" s="83"/>
    </row>
    <row r="169" spans="2:4" s="1" customFormat="1" ht="12">
      <c r="B169" s="81" t="s">
        <v>87</v>
      </c>
      <c r="C169" s="82">
        <v>5216</v>
      </c>
      <c r="D169" s="83"/>
    </row>
    <row r="170" spans="2:4" s="1" customFormat="1" ht="12.75" customHeight="1">
      <c r="B170" s="81" t="s">
        <v>88</v>
      </c>
      <c r="C170" s="82">
        <v>5217</v>
      </c>
      <c r="D170" s="83"/>
    </row>
    <row r="171" spans="2:4" s="1" customFormat="1" ht="12.75" customHeight="1">
      <c r="B171" s="81" t="s">
        <v>89</v>
      </c>
      <c r="C171" s="82">
        <v>5218</v>
      </c>
      <c r="D171" s="83"/>
    </row>
    <row r="172" spans="2:4" s="1" customFormat="1" ht="12.75" customHeight="1">
      <c r="B172" s="81" t="s">
        <v>90</v>
      </c>
      <c r="C172" s="82">
        <v>5219</v>
      </c>
      <c r="D172" s="83"/>
    </row>
    <row r="173" spans="2:4" s="6" customFormat="1" ht="12.75" customHeight="1">
      <c r="B173" s="78" t="s">
        <v>91</v>
      </c>
      <c r="C173" s="79">
        <v>5220</v>
      </c>
      <c r="D173" s="80">
        <v>0</v>
      </c>
    </row>
    <row r="174" spans="2:4" s="6" customFormat="1" ht="12.75" customHeight="1">
      <c r="B174" s="78" t="s">
        <v>92</v>
      </c>
      <c r="C174" s="79">
        <v>5230</v>
      </c>
      <c r="D174" s="80">
        <f>SUM(D175:D181)</f>
        <v>0</v>
      </c>
    </row>
    <row r="175" spans="2:4" s="1" customFormat="1" ht="12.75" customHeight="1">
      <c r="B175" s="81" t="s">
        <v>93</v>
      </c>
      <c r="C175" s="82">
        <v>5231</v>
      </c>
      <c r="D175" s="83"/>
    </row>
    <row r="176" spans="2:4" s="1" customFormat="1" ht="12.75" customHeight="1">
      <c r="B176" s="81" t="s">
        <v>119</v>
      </c>
      <c r="C176" s="82">
        <v>5232</v>
      </c>
      <c r="D176" s="83"/>
    </row>
    <row r="177" spans="2:4" s="1" customFormat="1" ht="12.75" customHeight="1">
      <c r="B177" s="81" t="s">
        <v>94</v>
      </c>
      <c r="C177" s="82">
        <v>5233</v>
      </c>
      <c r="D177" s="83"/>
    </row>
    <row r="178" spans="2:4" s="1" customFormat="1" ht="12.75" customHeight="1">
      <c r="B178" s="81" t="s">
        <v>95</v>
      </c>
      <c r="C178" s="82">
        <v>5234</v>
      </c>
      <c r="D178" s="83"/>
    </row>
    <row r="179" spans="2:4" s="1" customFormat="1" ht="12.75" customHeight="1">
      <c r="B179" s="81" t="s">
        <v>96</v>
      </c>
      <c r="C179" s="82">
        <v>5236</v>
      </c>
      <c r="D179" s="83"/>
    </row>
    <row r="180" spans="2:4" s="1" customFormat="1" ht="12.75" customHeight="1">
      <c r="B180" s="81" t="s">
        <v>97</v>
      </c>
      <c r="C180" s="82">
        <v>5238</v>
      </c>
      <c r="D180" s="83"/>
    </row>
    <row r="181" spans="2:4" s="1" customFormat="1" ht="12.75" customHeight="1">
      <c r="B181" s="81" t="s">
        <v>120</v>
      </c>
      <c r="C181" s="82">
        <v>5239</v>
      </c>
      <c r="D181" s="83"/>
    </row>
    <row r="182" spans="2:4" s="6" customFormat="1" ht="12.75" customHeight="1">
      <c r="B182" s="78" t="s">
        <v>98</v>
      </c>
      <c r="C182" s="79">
        <v>5240</v>
      </c>
      <c r="D182" s="80">
        <f>SUM(D183:D185)</f>
        <v>0</v>
      </c>
    </row>
    <row r="183" spans="2:4" ht="12.75" customHeight="1">
      <c r="B183" s="156" t="s">
        <v>187</v>
      </c>
      <c r="C183" s="129">
        <v>5242</v>
      </c>
      <c r="D183" s="129"/>
    </row>
    <row r="184" spans="2:4" ht="12.75" customHeight="1">
      <c r="B184" s="156" t="s">
        <v>188</v>
      </c>
      <c r="C184" s="129">
        <v>5243</v>
      </c>
      <c r="D184" s="129"/>
    </row>
    <row r="185" spans="2:4" ht="12.75" customHeight="1">
      <c r="B185" s="156" t="s">
        <v>189</v>
      </c>
      <c r="C185" s="129">
        <v>5243</v>
      </c>
      <c r="D185" s="129"/>
    </row>
    <row r="186" spans="2:4" s="6" customFormat="1" ht="12.75" customHeight="1">
      <c r="B186" s="78" t="s">
        <v>99</v>
      </c>
      <c r="C186" s="79">
        <v>5250</v>
      </c>
      <c r="D186" s="80">
        <v>0</v>
      </c>
    </row>
    <row r="187" spans="2:4" s="5" customFormat="1" ht="29.25" customHeight="1">
      <c r="B187" s="155" t="s">
        <v>190</v>
      </c>
      <c r="C187" s="121">
        <v>5300</v>
      </c>
      <c r="D187" s="122">
        <f>SUM(D188:D190)</f>
        <v>0</v>
      </c>
    </row>
    <row r="188" spans="2:4" s="6" customFormat="1" ht="12.75" customHeight="1">
      <c r="B188" s="78" t="s">
        <v>191</v>
      </c>
      <c r="C188" s="79">
        <v>5310</v>
      </c>
      <c r="D188" s="80"/>
    </row>
    <row r="189" spans="2:4" s="6" customFormat="1" ht="26.25" customHeight="1">
      <c r="B189" s="145" t="s">
        <v>192</v>
      </c>
      <c r="C189" s="79">
        <v>5320</v>
      </c>
      <c r="D189" s="80"/>
    </row>
    <row r="190" spans="2:4" s="6" customFormat="1" ht="12.75" customHeight="1">
      <c r="B190" s="78" t="s">
        <v>193</v>
      </c>
      <c r="C190" s="79">
        <v>5390</v>
      </c>
      <c r="D190" s="80"/>
    </row>
    <row r="191" spans="2:4" s="28" customFormat="1" ht="13.5" customHeight="1">
      <c r="B191" s="49">
        <v>1</v>
      </c>
      <c r="C191" s="49">
        <v>2</v>
      </c>
      <c r="D191" s="50">
        <v>3</v>
      </c>
    </row>
    <row r="192" spans="2:4" s="22" customFormat="1" ht="13.5" customHeight="1">
      <c r="B192" s="154" t="s">
        <v>159</v>
      </c>
      <c r="C192" s="123">
        <v>6000</v>
      </c>
      <c r="D192" s="124">
        <f>D193+D213+D218</f>
        <v>0</v>
      </c>
    </row>
    <row r="193" spans="2:4" s="5" customFormat="1" ht="14.25" customHeight="1">
      <c r="B193" s="153" t="s">
        <v>160</v>
      </c>
      <c r="C193" s="121">
        <v>6200</v>
      </c>
      <c r="D193" s="122">
        <f>D194+D198+D203+D209+D204+D205</f>
        <v>0</v>
      </c>
    </row>
    <row r="194" spans="2:4" s="6" customFormat="1" ht="12.75" customHeight="1">
      <c r="B194" s="78" t="s">
        <v>100</v>
      </c>
      <c r="C194" s="79">
        <v>6230</v>
      </c>
      <c r="D194" s="80">
        <f>SUM(D195:D197)</f>
        <v>0</v>
      </c>
    </row>
    <row r="195" spans="2:4" s="6" customFormat="1" ht="12.75" customHeight="1">
      <c r="B195" s="156" t="s">
        <v>128</v>
      </c>
      <c r="C195" s="82">
        <v>6237</v>
      </c>
      <c r="D195" s="157"/>
    </row>
    <row r="196" spans="2:4" s="6" customFormat="1" ht="12.75" customHeight="1">
      <c r="B196" s="156" t="s">
        <v>194</v>
      </c>
      <c r="C196" s="82">
        <v>6238</v>
      </c>
      <c r="D196" s="157"/>
    </row>
    <row r="197" spans="2:4" s="1" customFormat="1" ht="12.75" customHeight="1">
      <c r="B197" s="81" t="s">
        <v>40</v>
      </c>
      <c r="C197" s="82">
        <v>6239</v>
      </c>
      <c r="D197" s="83"/>
    </row>
    <row r="198" spans="2:4" s="6" customFormat="1" ht="12.75" customHeight="1">
      <c r="B198" s="78" t="s">
        <v>106</v>
      </c>
      <c r="C198" s="79">
        <v>6250</v>
      </c>
      <c r="D198" s="80">
        <f>SUM(D199:D202)</f>
        <v>0</v>
      </c>
    </row>
    <row r="199" spans="2:4" ht="12.75" customHeight="1">
      <c r="B199" s="156" t="s">
        <v>107</v>
      </c>
      <c r="C199" s="129">
        <v>6251</v>
      </c>
      <c r="D199" s="115"/>
    </row>
    <row r="200" spans="2:4" ht="12.75" customHeight="1">
      <c r="B200" s="156" t="s">
        <v>108</v>
      </c>
      <c r="C200" s="129">
        <v>6252</v>
      </c>
      <c r="D200" s="115"/>
    </row>
    <row r="201" spans="2:4" ht="12.75" customHeight="1">
      <c r="B201" s="156" t="s">
        <v>109</v>
      </c>
      <c r="C201" s="129">
        <v>6253</v>
      </c>
      <c r="D201" s="115"/>
    </row>
    <row r="202" spans="2:4" ht="12.75" customHeight="1">
      <c r="B202" s="156" t="s">
        <v>110</v>
      </c>
      <c r="C202" s="129">
        <v>6259</v>
      </c>
      <c r="D202" s="115"/>
    </row>
    <row r="203" spans="2:4" ht="12.75" customHeight="1">
      <c r="B203" s="78" t="s">
        <v>111</v>
      </c>
      <c r="C203" s="79">
        <v>6260</v>
      </c>
      <c r="D203" s="80">
        <v>0</v>
      </c>
    </row>
    <row r="204" spans="2:4" ht="12.75" customHeight="1">
      <c r="B204" s="78" t="s">
        <v>195</v>
      </c>
      <c r="C204" s="79">
        <v>6270</v>
      </c>
      <c r="D204" s="80">
        <v>0</v>
      </c>
    </row>
    <row r="205" spans="2:4" ht="12.75" customHeight="1">
      <c r="B205" s="78" t="s">
        <v>196</v>
      </c>
      <c r="C205" s="79">
        <v>6280</v>
      </c>
      <c r="D205" s="80">
        <f>SUM(D206:D208)</f>
        <v>0</v>
      </c>
    </row>
    <row r="206" spans="2:4" ht="12.75" customHeight="1">
      <c r="B206" s="156" t="s">
        <v>197</v>
      </c>
      <c r="C206" s="129">
        <v>6281</v>
      </c>
      <c r="D206" s="129"/>
    </row>
    <row r="207" spans="2:4" ht="12.75" customHeight="1">
      <c r="B207" s="156" t="s">
        <v>198</v>
      </c>
      <c r="C207" s="129">
        <v>6282</v>
      </c>
      <c r="D207" s="129"/>
    </row>
    <row r="208" spans="2:4" ht="12.75" customHeight="1">
      <c r="B208" s="156" t="s">
        <v>199</v>
      </c>
      <c r="C208" s="129">
        <v>6289</v>
      </c>
      <c r="D208" s="129"/>
    </row>
    <row r="209" spans="2:4" ht="12.75" customHeight="1">
      <c r="B209" s="78" t="s">
        <v>200</v>
      </c>
      <c r="C209" s="79">
        <v>6290</v>
      </c>
      <c r="D209" s="80">
        <f>SUM(D210:D212)</f>
        <v>0</v>
      </c>
    </row>
    <row r="210" spans="2:4" ht="12.75" customHeight="1">
      <c r="B210" s="156" t="s">
        <v>115</v>
      </c>
      <c r="C210" s="129">
        <v>6291</v>
      </c>
      <c r="D210" s="115"/>
    </row>
    <row r="211" spans="2:4" ht="12.75" customHeight="1">
      <c r="B211" s="156" t="s">
        <v>112</v>
      </c>
      <c r="C211" s="129">
        <v>6292</v>
      </c>
      <c r="D211" s="115"/>
    </row>
    <row r="212" spans="2:4" ht="12.75" customHeight="1">
      <c r="B212" s="156" t="s">
        <v>113</v>
      </c>
      <c r="C212" s="129">
        <v>6299</v>
      </c>
      <c r="D212" s="115"/>
    </row>
    <row r="213" spans="2:4" s="5" customFormat="1" ht="17.25" customHeight="1">
      <c r="B213" s="153" t="s">
        <v>205</v>
      </c>
      <c r="C213" s="121">
        <v>6300</v>
      </c>
      <c r="D213" s="101">
        <f>D214</f>
        <v>0</v>
      </c>
    </row>
    <row r="214" spans="2:4" s="6" customFormat="1" ht="12.75" customHeight="1">
      <c r="B214" s="78" t="s">
        <v>202</v>
      </c>
      <c r="C214" s="79">
        <v>6380</v>
      </c>
      <c r="D214" s="157">
        <f>D215+D216+D217</f>
        <v>0</v>
      </c>
    </row>
    <row r="215" spans="2:4" ht="12.75" customHeight="1">
      <c r="B215" s="156" t="s">
        <v>197</v>
      </c>
      <c r="C215" s="129">
        <v>6381</v>
      </c>
      <c r="D215" s="115"/>
    </row>
    <row r="216" spans="2:4" ht="12.75" customHeight="1">
      <c r="B216" s="156" t="s">
        <v>203</v>
      </c>
      <c r="C216" s="129">
        <v>6382</v>
      </c>
      <c r="D216" s="115"/>
    </row>
    <row r="217" spans="2:4" ht="12.75" customHeight="1">
      <c r="B217" s="156" t="s">
        <v>204</v>
      </c>
      <c r="C217" s="129">
        <v>6389</v>
      </c>
      <c r="D217" s="115"/>
    </row>
    <row r="218" spans="2:4" s="5" customFormat="1" ht="16.5" customHeight="1">
      <c r="B218" s="153" t="s">
        <v>201</v>
      </c>
      <c r="C218" s="121">
        <v>6400</v>
      </c>
      <c r="D218" s="101"/>
    </row>
    <row r="219" spans="2:4" s="46" customFormat="1" ht="32.25" customHeight="1">
      <c r="B219" s="158" t="s">
        <v>206</v>
      </c>
      <c r="C219" s="130">
        <v>7000</v>
      </c>
      <c r="D219" s="131">
        <f>D220</f>
        <v>0</v>
      </c>
    </row>
    <row r="220" spans="2:4" s="5" customFormat="1" ht="15" customHeight="1">
      <c r="B220" s="153" t="s">
        <v>207</v>
      </c>
      <c r="C220" s="121">
        <v>7200</v>
      </c>
      <c r="D220" s="122">
        <v>0</v>
      </c>
    </row>
    <row r="221" spans="2:4" s="6" customFormat="1" ht="13.5" customHeight="1">
      <c r="B221" s="145" t="s">
        <v>208</v>
      </c>
      <c r="C221" s="79">
        <v>7210</v>
      </c>
      <c r="D221" s="80">
        <f>SUM(D222:D226)</f>
        <v>0</v>
      </c>
    </row>
    <row r="222" spans="2:4" s="1" customFormat="1" ht="12.75" customHeight="1">
      <c r="B222" s="81" t="s">
        <v>101</v>
      </c>
      <c r="C222" s="82">
        <v>7211</v>
      </c>
      <c r="D222" s="83"/>
    </row>
    <row r="223" spans="2:4" s="1" customFormat="1" ht="12.75" customHeight="1">
      <c r="B223" s="81" t="s">
        <v>102</v>
      </c>
      <c r="C223" s="82">
        <v>7212</v>
      </c>
      <c r="D223" s="83"/>
    </row>
    <row r="224" spans="2:4" s="1" customFormat="1" ht="12.75" customHeight="1">
      <c r="B224" s="81" t="s">
        <v>103</v>
      </c>
      <c r="C224" s="82">
        <v>7213</v>
      </c>
      <c r="D224" s="83"/>
    </row>
    <row r="225" spans="2:4" s="1" customFormat="1" ht="12.75" customHeight="1">
      <c r="B225" s="81" t="s">
        <v>104</v>
      </c>
      <c r="C225" s="82">
        <v>7214</v>
      </c>
      <c r="D225" s="83"/>
    </row>
    <row r="226" spans="2:4" ht="12.75" customHeight="1">
      <c r="B226" s="156" t="s">
        <v>105</v>
      </c>
      <c r="C226" s="129">
        <v>7215</v>
      </c>
      <c r="D226" s="115"/>
    </row>
    <row r="227" spans="2:4" ht="12.75" customHeight="1">
      <c r="B227" s="156"/>
      <c r="C227" s="129"/>
      <c r="D227" s="115"/>
    </row>
    <row r="228" spans="2:4" s="33" customFormat="1" ht="18" customHeight="1">
      <c r="B228" s="132" t="s">
        <v>144</v>
      </c>
      <c r="C228" s="133"/>
      <c r="D228" s="134">
        <f>D22-D34</f>
        <v>0</v>
      </c>
    </row>
    <row r="229" spans="2:4" s="3" customFormat="1" ht="12">
      <c r="B229" s="81"/>
      <c r="C229" s="82"/>
      <c r="D229" s="135"/>
    </row>
    <row r="230" spans="2:4" s="5" customFormat="1" ht="16.5">
      <c r="B230" s="136" t="s">
        <v>140</v>
      </c>
      <c r="C230" s="126"/>
      <c r="D230" s="134">
        <f>D231+D234+D241</f>
        <v>0</v>
      </c>
    </row>
    <row r="231" spans="2:4" s="3" customFormat="1" ht="12">
      <c r="B231" s="143" t="s">
        <v>209</v>
      </c>
      <c r="C231" s="159" t="s">
        <v>219</v>
      </c>
      <c r="D231" s="66">
        <f>D232-D233</f>
        <v>0</v>
      </c>
    </row>
    <row r="232" spans="2:4" s="34" customFormat="1" ht="12">
      <c r="B232" s="138" t="s">
        <v>210</v>
      </c>
      <c r="C232" s="139"/>
      <c r="D232" s="140"/>
    </row>
    <row r="233" spans="2:4" s="34" customFormat="1" ht="12">
      <c r="B233" s="138" t="s">
        <v>211</v>
      </c>
      <c r="C233" s="139"/>
      <c r="D233" s="140"/>
    </row>
    <row r="234" spans="2:4" s="3" customFormat="1" ht="12">
      <c r="B234" s="143" t="s">
        <v>212</v>
      </c>
      <c r="C234" s="159" t="s">
        <v>220</v>
      </c>
      <c r="D234" s="66">
        <f>D235+D238</f>
        <v>0</v>
      </c>
    </row>
    <row r="235" spans="2:4" s="34" customFormat="1" ht="12">
      <c r="B235" s="81" t="s">
        <v>213</v>
      </c>
      <c r="C235" s="137"/>
      <c r="D235" s="135">
        <f>D236-D237</f>
        <v>0</v>
      </c>
    </row>
    <row r="236" spans="2:4" s="142" customFormat="1" ht="12.75">
      <c r="B236" s="160" t="s">
        <v>214</v>
      </c>
      <c r="C236" s="161" t="s">
        <v>221</v>
      </c>
      <c r="D236" s="162"/>
    </row>
    <row r="237" spans="2:4" s="142" customFormat="1" ht="12.75">
      <c r="B237" s="160" t="s">
        <v>215</v>
      </c>
      <c r="C237" s="161" t="s">
        <v>222</v>
      </c>
      <c r="D237" s="162"/>
    </row>
    <row r="238" spans="2:4" ht="12.75">
      <c r="B238" s="128" t="s">
        <v>216</v>
      </c>
      <c r="C238" s="84"/>
      <c r="D238" s="115">
        <f>D239-D240</f>
        <v>0</v>
      </c>
    </row>
    <row r="239" spans="2:4" ht="12.75">
      <c r="B239" s="128" t="s">
        <v>217</v>
      </c>
      <c r="C239" s="84" t="s">
        <v>223</v>
      </c>
      <c r="D239" s="115"/>
    </row>
    <row r="240" spans="2:4" ht="12.75">
      <c r="B240" s="128" t="s">
        <v>218</v>
      </c>
      <c r="C240" s="84" t="s">
        <v>224</v>
      </c>
      <c r="D240" s="115"/>
    </row>
    <row r="241" spans="2:4" s="6" customFormat="1" ht="12.75">
      <c r="B241" s="163" t="s">
        <v>225</v>
      </c>
      <c r="C241" s="99" t="s">
        <v>226</v>
      </c>
      <c r="D241" s="157">
        <f>D242</f>
        <v>0</v>
      </c>
    </row>
    <row r="242" spans="2:4" ht="12.75">
      <c r="B242" s="128" t="s">
        <v>227</v>
      </c>
      <c r="C242" s="84" t="s">
        <v>228</v>
      </c>
      <c r="D242" s="115"/>
    </row>
    <row r="245" spans="2:4" s="34" customFormat="1" ht="12">
      <c r="B245" s="51" t="s">
        <v>141</v>
      </c>
      <c r="C245" s="52"/>
      <c r="D245" s="53"/>
    </row>
    <row r="246" spans="2:4" s="34" customFormat="1" ht="12">
      <c r="B246" s="51" t="s">
        <v>142</v>
      </c>
      <c r="C246" s="52"/>
      <c r="D246" s="53"/>
    </row>
    <row r="247" spans="2:4" s="3" customFormat="1" ht="12">
      <c r="B247" s="35"/>
      <c r="C247" s="36"/>
      <c r="D247" s="42"/>
    </row>
    <row r="248" spans="2:4" ht="12.75">
      <c r="B248" s="37"/>
      <c r="D248" s="43"/>
    </row>
    <row r="249" spans="2:4" ht="12.75">
      <c r="B249" s="4" t="s">
        <v>145</v>
      </c>
      <c r="D249" s="43"/>
    </row>
    <row r="250" ht="12.75">
      <c r="D250" s="43"/>
    </row>
    <row r="251" spans="2:4" ht="12.75">
      <c r="B251" s="4" t="s">
        <v>146</v>
      </c>
      <c r="D251" s="43"/>
    </row>
    <row r="252" ht="12.75">
      <c r="D252" s="43"/>
    </row>
    <row r="253" ht="12.75">
      <c r="D253" s="43"/>
    </row>
    <row r="254" spans="2:4" ht="12.75">
      <c r="B254" s="4" t="s">
        <v>143</v>
      </c>
      <c r="C254" s="1" t="s">
        <v>252</v>
      </c>
      <c r="D254" s="43"/>
    </row>
  </sheetData>
  <mergeCells count="13">
    <mergeCell ref="B18:B20"/>
    <mergeCell ref="C18:C20"/>
    <mergeCell ref="D18:D19"/>
    <mergeCell ref="B15:C15"/>
    <mergeCell ref="B16:C16"/>
    <mergeCell ref="B6:D6"/>
    <mergeCell ref="B7:D7"/>
    <mergeCell ref="B8:D8"/>
    <mergeCell ref="B14:C14"/>
    <mergeCell ref="B10:C10"/>
    <mergeCell ref="B11:C11"/>
    <mergeCell ref="B12:C12"/>
    <mergeCell ref="B13:C13"/>
  </mergeCells>
  <printOptions/>
  <pageMargins left="0.54" right="0.16" top="0.17" bottom="0.17" header="0.17" footer="0.17"/>
  <pageSetup horizontalDpi="300" verticalDpi="300" orientation="portrait" paperSize="9" scale="9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3"/>
  <sheetViews>
    <sheetView workbookViewId="0" topLeftCell="A1">
      <selection activeCell="A14" sqref="A14:B14"/>
    </sheetView>
  </sheetViews>
  <sheetFormatPr defaultColWidth="9.140625" defaultRowHeight="12.75"/>
  <cols>
    <col min="1" max="1" width="64.8515625" style="4" customWidth="1"/>
    <col min="2" max="2" width="13.140625" style="1" customWidth="1"/>
    <col min="3" max="3" width="12.57421875" style="39" customWidth="1"/>
    <col min="4" max="4" width="9.421875" style="4" customWidth="1"/>
    <col min="5" max="5" width="10.140625" style="4" customWidth="1"/>
    <col min="6" max="16384" width="9.140625" style="4" customWidth="1"/>
  </cols>
  <sheetData>
    <row r="1" ht="12.75">
      <c r="C1" s="189" t="s">
        <v>254</v>
      </c>
    </row>
    <row r="2" spans="3:4" ht="15" customHeight="1">
      <c r="C2" s="209" t="s">
        <v>255</v>
      </c>
      <c r="D2" s="209"/>
    </row>
    <row r="3" spans="3:4" ht="15" customHeight="1">
      <c r="C3" s="209" t="s">
        <v>257</v>
      </c>
      <c r="D3" s="209"/>
    </row>
    <row r="4" spans="3:4" ht="15" customHeight="1">
      <c r="C4" s="210" t="s">
        <v>256</v>
      </c>
      <c r="D4" s="210"/>
    </row>
    <row r="5" ht="15" customHeight="1"/>
    <row r="6" spans="1:3" ht="18.75">
      <c r="A6" s="206" t="s">
        <v>147</v>
      </c>
      <c r="B6" s="206"/>
      <c r="C6" s="206"/>
    </row>
    <row r="7" spans="1:3" ht="18.75">
      <c r="A7" s="206" t="s">
        <v>148</v>
      </c>
      <c r="B7" s="206"/>
      <c r="C7" s="206"/>
    </row>
    <row r="8" spans="1:3" ht="18.75">
      <c r="A8" s="206" t="s">
        <v>234</v>
      </c>
      <c r="B8" s="206"/>
      <c r="C8" s="206"/>
    </row>
    <row r="10" spans="1:2" ht="12.75">
      <c r="A10" s="208" t="s">
        <v>259</v>
      </c>
      <c r="B10" s="208"/>
    </row>
    <row r="11" spans="1:2" ht="12.75">
      <c r="A11" s="207" t="s">
        <v>258</v>
      </c>
      <c r="B11" s="207"/>
    </row>
    <row r="12" spans="1:2" ht="12.75">
      <c r="A12" s="207" t="s">
        <v>260</v>
      </c>
      <c r="B12" s="207"/>
    </row>
    <row r="13" spans="1:2" ht="12.75">
      <c r="A13" s="207" t="s">
        <v>261</v>
      </c>
      <c r="B13" s="207"/>
    </row>
    <row r="14" spans="1:2" ht="12.75">
      <c r="A14" s="207" t="s">
        <v>151</v>
      </c>
      <c r="B14" s="207"/>
    </row>
    <row r="15" spans="1:2" ht="32.25" customHeight="1">
      <c r="A15" s="203" t="s">
        <v>166</v>
      </c>
      <c r="B15" s="203"/>
    </row>
    <row r="16" spans="1:2" ht="17.25" customHeight="1">
      <c r="A16" s="204" t="s">
        <v>232</v>
      </c>
      <c r="B16" s="212"/>
    </row>
    <row r="17" ht="20.25" customHeight="1"/>
    <row r="18" spans="1:5" s="27" customFormat="1" ht="13.5" customHeight="1">
      <c r="A18" s="201" t="s">
        <v>129</v>
      </c>
      <c r="B18" s="201" t="s">
        <v>161</v>
      </c>
      <c r="C18" s="202" t="s">
        <v>239</v>
      </c>
      <c r="D18" s="213" t="s">
        <v>164</v>
      </c>
      <c r="E18" s="213" t="s">
        <v>165</v>
      </c>
    </row>
    <row r="19" spans="1:5" s="27" customFormat="1" ht="15" customHeight="1">
      <c r="A19" s="201"/>
      <c r="B19" s="201"/>
      <c r="C19" s="202"/>
      <c r="D19" s="214"/>
      <c r="E19" s="214"/>
    </row>
    <row r="20" spans="1:5" s="27" customFormat="1" ht="15" customHeight="1">
      <c r="A20" s="201"/>
      <c r="B20" s="201"/>
      <c r="C20" s="48" t="s">
        <v>130</v>
      </c>
      <c r="D20" s="48" t="s">
        <v>130</v>
      </c>
      <c r="E20" s="48" t="s">
        <v>130</v>
      </c>
    </row>
    <row r="21" spans="1:5" s="28" customFormat="1" ht="14.25" customHeight="1">
      <c r="A21" s="49">
        <v>1</v>
      </c>
      <c r="B21" s="49">
        <v>2</v>
      </c>
      <c r="C21" s="50">
        <v>3</v>
      </c>
      <c r="D21" s="49">
        <v>4</v>
      </c>
      <c r="E21" s="49">
        <v>5</v>
      </c>
    </row>
    <row r="22" spans="1:5" s="40" customFormat="1" ht="16.5">
      <c r="A22" s="69" t="s">
        <v>131</v>
      </c>
      <c r="B22" s="69"/>
      <c r="C22" s="171">
        <f>C24+C25+C28</f>
        <v>0</v>
      </c>
      <c r="D22" s="171">
        <f>D24+D25+D28</f>
        <v>0</v>
      </c>
      <c r="E22" s="171">
        <f>E24+E25+E28</f>
        <v>0</v>
      </c>
    </row>
    <row r="23" spans="1:5" s="29" customFormat="1" ht="12.75">
      <c r="A23" s="56"/>
      <c r="B23" s="57"/>
      <c r="C23" s="58"/>
      <c r="D23" s="56"/>
      <c r="E23" s="56"/>
    </row>
    <row r="24" spans="1:5" s="6" customFormat="1" ht="12.75">
      <c r="A24" s="163" t="s">
        <v>246</v>
      </c>
      <c r="B24" s="56" t="s">
        <v>249</v>
      </c>
      <c r="C24" s="58"/>
      <c r="D24" s="163"/>
      <c r="E24" s="163"/>
    </row>
    <row r="25" spans="1:5" s="187" customFormat="1" ht="12.75">
      <c r="A25" s="185" t="s">
        <v>247</v>
      </c>
      <c r="B25" s="182" t="s">
        <v>250</v>
      </c>
      <c r="C25" s="186"/>
      <c r="D25" s="185"/>
      <c r="E25" s="185"/>
    </row>
    <row r="26" spans="1:5" s="32" customFormat="1" ht="12">
      <c r="A26" s="62"/>
      <c r="B26" s="63"/>
      <c r="C26" s="64"/>
      <c r="D26" s="65"/>
      <c r="E26" s="65"/>
    </row>
    <row r="27" spans="1:5" s="32" customFormat="1" ht="12">
      <c r="A27" s="65"/>
      <c r="B27" s="64"/>
      <c r="C27" s="64"/>
      <c r="D27" s="65"/>
      <c r="E27" s="65"/>
    </row>
    <row r="28" spans="1:5" s="6" customFormat="1" ht="12.75">
      <c r="A28" s="59" t="s">
        <v>242</v>
      </c>
      <c r="B28" s="57" t="s">
        <v>243</v>
      </c>
      <c r="C28" s="170">
        <f>C29+C30+C31+C32+C33</f>
        <v>0</v>
      </c>
      <c r="D28" s="170">
        <f>D29+D30+D31+D32+D33</f>
        <v>0</v>
      </c>
      <c r="E28" s="170">
        <f>E29+E30+E31+E32+E33</f>
        <v>0</v>
      </c>
    </row>
    <row r="29" spans="1:5" s="30" customFormat="1" ht="11.25">
      <c r="A29" s="178" t="s">
        <v>251</v>
      </c>
      <c r="B29" s="67" t="s">
        <v>245</v>
      </c>
      <c r="C29" s="188"/>
      <c r="D29" s="188"/>
      <c r="E29" s="188"/>
    </row>
    <row r="30" spans="1:5" s="30" customFormat="1" ht="11.25">
      <c r="A30" s="60" t="s">
        <v>132</v>
      </c>
      <c r="B30" s="67" t="s">
        <v>133</v>
      </c>
      <c r="C30" s="61"/>
      <c r="D30" s="60"/>
      <c r="E30" s="60"/>
    </row>
    <row r="31" spans="1:5" s="30" customFormat="1" ht="11.25">
      <c r="A31" s="60" t="s">
        <v>134</v>
      </c>
      <c r="B31" s="67" t="s">
        <v>135</v>
      </c>
      <c r="C31" s="61"/>
      <c r="D31" s="60"/>
      <c r="E31" s="60"/>
    </row>
    <row r="32" spans="1:5" s="30" customFormat="1" ht="11.25">
      <c r="A32" s="60" t="s">
        <v>136</v>
      </c>
      <c r="B32" s="67" t="s">
        <v>137</v>
      </c>
      <c r="C32" s="61"/>
      <c r="D32" s="60"/>
      <c r="E32" s="60"/>
    </row>
    <row r="33" spans="1:5" s="30" customFormat="1" ht="11.25">
      <c r="A33" s="60" t="s">
        <v>138</v>
      </c>
      <c r="B33" s="67" t="s">
        <v>139</v>
      </c>
      <c r="C33" s="61"/>
      <c r="D33" s="60"/>
      <c r="E33" s="60"/>
    </row>
    <row r="34" spans="1:5" s="30" customFormat="1" ht="11.25">
      <c r="A34" s="60"/>
      <c r="B34" s="67"/>
      <c r="C34" s="61"/>
      <c r="D34" s="60"/>
      <c r="E34" s="60"/>
    </row>
    <row r="35" spans="1:5" s="41" customFormat="1" ht="18.75" customHeight="1">
      <c r="A35" s="68" t="s">
        <v>152</v>
      </c>
      <c r="B35" s="69"/>
      <c r="C35" s="169">
        <f>C36+C63+C139+C149+C154+C191+C218</f>
        <v>0</v>
      </c>
      <c r="D35" s="169">
        <f>D36+D63+D139+D149+D154+D191+D218</f>
        <v>0</v>
      </c>
      <c r="E35" s="169">
        <f>E36+E63+E139+E149+E154+E191+E218</f>
        <v>0</v>
      </c>
    </row>
    <row r="36" spans="1:5" s="24" customFormat="1" ht="16.5" customHeight="1">
      <c r="A36" s="72" t="s">
        <v>114</v>
      </c>
      <c r="B36" s="73">
        <v>1000</v>
      </c>
      <c r="C36" s="73">
        <f>C37+C50</f>
        <v>0</v>
      </c>
      <c r="D36" s="73">
        <f>D37+D50</f>
        <v>0</v>
      </c>
      <c r="E36" s="73">
        <f>E37+E50</f>
        <v>0</v>
      </c>
    </row>
    <row r="37" spans="1:5" s="9" customFormat="1" ht="14.25" customHeight="1">
      <c r="A37" s="75" t="s">
        <v>14</v>
      </c>
      <c r="B37" s="76">
        <v>1100</v>
      </c>
      <c r="C37" s="76">
        <f>C38+C41+C48+C49</f>
        <v>0</v>
      </c>
      <c r="D37" s="76">
        <f>D38+D41+D48+D49</f>
        <v>0</v>
      </c>
      <c r="E37" s="76">
        <f>E38+E41+E48+E49</f>
        <v>0</v>
      </c>
    </row>
    <row r="38" spans="1:5" ht="12.75">
      <c r="A38" s="78" t="s">
        <v>14</v>
      </c>
      <c r="B38" s="79">
        <v>1110</v>
      </c>
      <c r="C38" s="79">
        <f>C39+C40</f>
        <v>0</v>
      </c>
      <c r="D38" s="79">
        <f>D39+D40</f>
        <v>0</v>
      </c>
      <c r="E38" s="79">
        <f>E39+E40</f>
        <v>0</v>
      </c>
    </row>
    <row r="39" spans="1:5" s="1" customFormat="1" ht="12">
      <c r="A39" s="81" t="s">
        <v>12</v>
      </c>
      <c r="B39" s="82">
        <v>1111</v>
      </c>
      <c r="C39" s="83"/>
      <c r="D39" s="84"/>
      <c r="E39" s="84"/>
    </row>
    <row r="40" spans="1:5" s="1" customFormat="1" ht="12">
      <c r="A40" s="81" t="s">
        <v>13</v>
      </c>
      <c r="B40" s="82">
        <v>1119</v>
      </c>
      <c r="C40" s="83"/>
      <c r="D40" s="84"/>
      <c r="E40" s="84"/>
    </row>
    <row r="41" spans="1:5" ht="12.75">
      <c r="A41" s="78" t="s">
        <v>52</v>
      </c>
      <c r="B41" s="79">
        <v>1140</v>
      </c>
      <c r="C41" s="79">
        <f>SUM(C42:C47)</f>
        <v>0</v>
      </c>
      <c r="D41" s="79">
        <f>SUM(D42:D47)</f>
        <v>0</v>
      </c>
      <c r="E41" s="79">
        <f>SUM(E42:E47)</f>
        <v>0</v>
      </c>
    </row>
    <row r="42" spans="1:5" s="1" customFormat="1" ht="12">
      <c r="A42" s="81" t="s">
        <v>53</v>
      </c>
      <c r="B42" s="82">
        <v>1141</v>
      </c>
      <c r="C42" s="83"/>
      <c r="D42" s="84"/>
      <c r="E42" s="84"/>
    </row>
    <row r="43" spans="1:5" s="1" customFormat="1" ht="12">
      <c r="A43" s="81" t="s">
        <v>54</v>
      </c>
      <c r="B43" s="82">
        <v>1142</v>
      </c>
      <c r="C43" s="83"/>
      <c r="D43" s="84"/>
      <c r="E43" s="84"/>
    </row>
    <row r="44" spans="1:5" s="1" customFormat="1" ht="12">
      <c r="A44" s="81" t="s">
        <v>55</v>
      </c>
      <c r="B44" s="82">
        <v>1145</v>
      </c>
      <c r="C44" s="83"/>
      <c r="D44" s="84"/>
      <c r="E44" s="84"/>
    </row>
    <row r="45" spans="1:5" s="1" customFormat="1" ht="12">
      <c r="A45" s="81" t="s">
        <v>56</v>
      </c>
      <c r="B45" s="82">
        <v>1147</v>
      </c>
      <c r="C45" s="83"/>
      <c r="D45" s="84"/>
      <c r="E45" s="84"/>
    </row>
    <row r="46" spans="1:5" s="1" customFormat="1" ht="12">
      <c r="A46" s="81" t="s">
        <v>57</v>
      </c>
      <c r="B46" s="82">
        <v>1148</v>
      </c>
      <c r="C46" s="83"/>
      <c r="D46" s="84"/>
      <c r="E46" s="84"/>
    </row>
    <row r="47" spans="1:5" s="1" customFormat="1" ht="12">
      <c r="A47" s="81" t="s">
        <v>58</v>
      </c>
      <c r="B47" s="82">
        <v>1149</v>
      </c>
      <c r="C47" s="83"/>
      <c r="D47" s="84"/>
      <c r="E47" s="84"/>
    </row>
    <row r="48" spans="1:5" ht="15.75" customHeight="1">
      <c r="A48" s="85" t="s">
        <v>59</v>
      </c>
      <c r="B48" s="79">
        <v>1150</v>
      </c>
      <c r="C48" s="79">
        <v>0</v>
      </c>
      <c r="D48" s="79">
        <v>0</v>
      </c>
      <c r="E48" s="79">
        <v>0</v>
      </c>
    </row>
    <row r="49" spans="1:5" ht="14.25" customHeight="1">
      <c r="A49" s="78" t="s">
        <v>23</v>
      </c>
      <c r="B49" s="79">
        <v>1170</v>
      </c>
      <c r="C49" s="79">
        <v>0</v>
      </c>
      <c r="D49" s="79">
        <v>0</v>
      </c>
      <c r="E49" s="79">
        <v>0</v>
      </c>
    </row>
    <row r="50" spans="1:5" s="9" customFormat="1" ht="13.5" customHeight="1">
      <c r="A50" s="75" t="s">
        <v>15</v>
      </c>
      <c r="B50" s="76">
        <v>1200</v>
      </c>
      <c r="C50" s="76">
        <f>C51+C52</f>
        <v>0</v>
      </c>
      <c r="D50" s="76">
        <f>D51+D52</f>
        <v>0</v>
      </c>
      <c r="E50" s="76">
        <f>E51+E52</f>
        <v>0</v>
      </c>
    </row>
    <row r="51" spans="1:5" s="10" customFormat="1" ht="14.25" customHeight="1">
      <c r="A51" s="86" t="s">
        <v>15</v>
      </c>
      <c r="B51" s="87">
        <v>1210</v>
      </c>
      <c r="C51" s="87">
        <v>0</v>
      </c>
      <c r="D51" s="87">
        <v>0</v>
      </c>
      <c r="E51" s="87">
        <v>0</v>
      </c>
    </row>
    <row r="52" spans="1:5" s="10" customFormat="1" ht="14.25" customHeight="1">
      <c r="A52" s="89" t="s">
        <v>16</v>
      </c>
      <c r="B52" s="87">
        <v>1220</v>
      </c>
      <c r="C52" s="87">
        <f>SUM(C53:C58)</f>
        <v>0</v>
      </c>
      <c r="D52" s="87">
        <f>SUM(D53:D58)</f>
        <v>0</v>
      </c>
      <c r="E52" s="87">
        <f>SUM(E53:E58)</f>
        <v>0</v>
      </c>
    </row>
    <row r="53" spans="1:5" s="11" customFormat="1" ht="26.25" customHeight="1">
      <c r="A53" s="90" t="s">
        <v>121</v>
      </c>
      <c r="B53" s="91">
        <v>1221</v>
      </c>
      <c r="C53" s="92"/>
      <c r="D53" s="93"/>
      <c r="E53" s="93"/>
    </row>
    <row r="54" spans="1:5" s="11" customFormat="1" ht="12.75" customHeight="1">
      <c r="A54" s="91" t="s">
        <v>17</v>
      </c>
      <c r="B54" s="91">
        <v>1223</v>
      </c>
      <c r="C54" s="92"/>
      <c r="D54" s="93"/>
      <c r="E54" s="93"/>
    </row>
    <row r="55" spans="1:5" s="11" customFormat="1" ht="12.75" customHeight="1">
      <c r="A55" s="91" t="s">
        <v>41</v>
      </c>
      <c r="B55" s="91">
        <v>1225</v>
      </c>
      <c r="C55" s="92"/>
      <c r="D55" s="93"/>
      <c r="E55" s="93"/>
    </row>
    <row r="56" spans="1:5" s="11" customFormat="1" ht="12" customHeight="1">
      <c r="A56" s="90" t="s">
        <v>42</v>
      </c>
      <c r="B56" s="91">
        <v>1227</v>
      </c>
      <c r="C56" s="92"/>
      <c r="D56" s="93"/>
      <c r="E56" s="93"/>
    </row>
    <row r="57" spans="1:5" s="11" customFormat="1" ht="26.25" customHeight="1">
      <c r="A57" s="90" t="s">
        <v>122</v>
      </c>
      <c r="B57" s="91">
        <v>1228</v>
      </c>
      <c r="C57" s="92"/>
      <c r="D57" s="93"/>
      <c r="E57" s="93"/>
    </row>
    <row r="58" spans="1:5" s="11" customFormat="1" ht="12.75" customHeight="1">
      <c r="A58" s="90" t="s">
        <v>123</v>
      </c>
      <c r="B58" s="91">
        <v>1229</v>
      </c>
      <c r="C58" s="92"/>
      <c r="D58" s="93"/>
      <c r="E58" s="93"/>
    </row>
    <row r="59" spans="1:3" s="11" customFormat="1" ht="12.75" customHeight="1">
      <c r="A59" s="44"/>
      <c r="B59" s="45"/>
      <c r="C59" s="47"/>
    </row>
    <row r="60" spans="1:3" s="11" customFormat="1" ht="12.75" customHeight="1">
      <c r="A60" s="44"/>
      <c r="B60" s="45"/>
      <c r="C60" s="47"/>
    </row>
    <row r="61" spans="1:3" s="11" customFormat="1" ht="12.75" customHeight="1">
      <c r="A61" s="44"/>
      <c r="B61" s="45"/>
      <c r="C61" s="47"/>
    </row>
    <row r="62" spans="1:5" s="28" customFormat="1" ht="15" customHeight="1">
      <c r="A62" s="49">
        <v>1</v>
      </c>
      <c r="B62" s="49">
        <v>2</v>
      </c>
      <c r="C62" s="50">
        <v>3</v>
      </c>
      <c r="D62" s="49">
        <v>4</v>
      </c>
      <c r="E62" s="49">
        <v>5</v>
      </c>
    </row>
    <row r="63" spans="1:5" s="26" customFormat="1" ht="17.25" customHeight="1">
      <c r="A63" s="132" t="s">
        <v>18</v>
      </c>
      <c r="B63" s="94">
        <v>2000</v>
      </c>
      <c r="C63" s="94">
        <f>C64+C71+C106+C130+C134</f>
        <v>0</v>
      </c>
      <c r="D63" s="94">
        <f>D64+D71+D106+D130+D134</f>
        <v>0</v>
      </c>
      <c r="E63" s="94">
        <f>E64+E71+E106+E130+E134</f>
        <v>0</v>
      </c>
    </row>
    <row r="64" spans="1:5" s="8" customFormat="1" ht="14.25" customHeight="1">
      <c r="A64" s="75" t="s">
        <v>19</v>
      </c>
      <c r="B64" s="76">
        <v>2100</v>
      </c>
      <c r="C64" s="76">
        <f>C65+C68</f>
        <v>0</v>
      </c>
      <c r="D64" s="76">
        <f>D65+D68</f>
        <v>0</v>
      </c>
      <c r="E64" s="76">
        <f>E65+E68</f>
        <v>0</v>
      </c>
    </row>
    <row r="65" spans="1:5" s="3" customFormat="1" ht="12.75" customHeight="1">
      <c r="A65" s="143" t="s">
        <v>60</v>
      </c>
      <c r="B65" s="96">
        <v>2110</v>
      </c>
      <c r="C65" s="96">
        <f>C66+C67</f>
        <v>0</v>
      </c>
      <c r="D65" s="96">
        <f>D66+D67</f>
        <v>0</v>
      </c>
      <c r="E65" s="96">
        <f>E66+E67</f>
        <v>0</v>
      </c>
    </row>
    <row r="66" spans="1:5" s="1" customFormat="1" ht="12.75" customHeight="1">
      <c r="A66" s="81" t="s">
        <v>20</v>
      </c>
      <c r="B66" s="81">
        <v>2111</v>
      </c>
      <c r="C66" s="83"/>
      <c r="D66" s="84"/>
      <c r="E66" s="84"/>
    </row>
    <row r="67" spans="1:5" s="1" customFormat="1" ht="12.75" customHeight="1">
      <c r="A67" s="81" t="s">
        <v>61</v>
      </c>
      <c r="B67" s="81">
        <v>2112</v>
      </c>
      <c r="C67" s="83"/>
      <c r="D67" s="84"/>
      <c r="E67" s="84"/>
    </row>
    <row r="68" spans="1:5" s="3" customFormat="1" ht="12.75" customHeight="1">
      <c r="A68" s="143" t="s">
        <v>62</v>
      </c>
      <c r="B68" s="96">
        <v>2120</v>
      </c>
      <c r="C68" s="96">
        <f>C69+C70</f>
        <v>0</v>
      </c>
      <c r="D68" s="96">
        <f>D69+D70</f>
        <v>0</v>
      </c>
      <c r="E68" s="96">
        <f>E69+E70</f>
        <v>0</v>
      </c>
    </row>
    <row r="69" spans="1:5" s="3" customFormat="1" ht="12.75" customHeight="1">
      <c r="A69" s="81" t="s">
        <v>20</v>
      </c>
      <c r="B69" s="82">
        <v>2121</v>
      </c>
      <c r="C69" s="98"/>
      <c r="D69" s="99"/>
      <c r="E69" s="99"/>
    </row>
    <row r="70" spans="1:5" s="3" customFormat="1" ht="12.75" customHeight="1">
      <c r="A70" s="81" t="s">
        <v>63</v>
      </c>
      <c r="B70" s="82">
        <v>2122</v>
      </c>
      <c r="C70" s="98"/>
      <c r="D70" s="99"/>
      <c r="E70" s="99"/>
    </row>
    <row r="71" spans="1:5" s="17" customFormat="1" ht="14.25" customHeight="1">
      <c r="A71" s="144" t="s">
        <v>124</v>
      </c>
      <c r="B71" s="100">
        <v>2200</v>
      </c>
      <c r="C71" s="100">
        <f>C72+C74+C79+C86+C94+C95+C101</f>
        <v>0</v>
      </c>
      <c r="D71" s="100">
        <f>D72+D74+D79+D86+D94+D95+D101</f>
        <v>0</v>
      </c>
      <c r="E71" s="100">
        <f>E72+E74+E79+E86+E94+E95+E101</f>
        <v>0</v>
      </c>
    </row>
    <row r="72" spans="1:5" ht="14.25" customHeight="1">
      <c r="A72" s="78" t="s">
        <v>7</v>
      </c>
      <c r="B72" s="79">
        <v>2210</v>
      </c>
      <c r="C72" s="79">
        <f>C73</f>
        <v>0</v>
      </c>
      <c r="D72" s="79">
        <f>D73</f>
        <v>0</v>
      </c>
      <c r="E72" s="79">
        <f>E73</f>
        <v>0</v>
      </c>
    </row>
    <row r="73" spans="1:5" s="12" customFormat="1" ht="12.75" customHeight="1">
      <c r="A73" s="90" t="s">
        <v>21</v>
      </c>
      <c r="B73" s="102">
        <v>2219</v>
      </c>
      <c r="C73" s="103"/>
      <c r="D73" s="104"/>
      <c r="E73" s="104"/>
    </row>
    <row r="74" spans="1:5" ht="12.75">
      <c r="A74" s="145" t="s">
        <v>22</v>
      </c>
      <c r="B74" s="79">
        <v>2220</v>
      </c>
      <c r="C74" s="79">
        <f>SUM(C75:C78)</f>
        <v>0</v>
      </c>
      <c r="D74" s="79">
        <f>SUM(D75:D78)</f>
        <v>0</v>
      </c>
      <c r="E74" s="79">
        <f>SUM(E75:E78)</f>
        <v>0</v>
      </c>
    </row>
    <row r="75" spans="1:5" s="1" customFormat="1" ht="12">
      <c r="A75" s="81" t="s">
        <v>64</v>
      </c>
      <c r="B75" s="81">
        <v>2221</v>
      </c>
      <c r="C75" s="164"/>
      <c r="D75" s="84"/>
      <c r="E75" s="84"/>
    </row>
    <row r="76" spans="1:5" s="1" customFormat="1" ht="12">
      <c r="A76" s="81" t="s">
        <v>65</v>
      </c>
      <c r="B76" s="81">
        <v>2222</v>
      </c>
      <c r="C76" s="83"/>
      <c r="D76" s="84"/>
      <c r="E76" s="84"/>
    </row>
    <row r="77" spans="1:5" s="1" customFormat="1" ht="12">
      <c r="A77" s="81" t="s">
        <v>66</v>
      </c>
      <c r="B77" s="81">
        <v>2223</v>
      </c>
      <c r="C77" s="83"/>
      <c r="D77" s="84"/>
      <c r="E77" s="84"/>
    </row>
    <row r="78" spans="1:5" s="3" customFormat="1" ht="12">
      <c r="A78" s="81" t="s">
        <v>67</v>
      </c>
      <c r="B78" s="81">
        <v>2229</v>
      </c>
      <c r="C78" s="98"/>
      <c r="D78" s="99"/>
      <c r="E78" s="99"/>
    </row>
    <row r="79" spans="1:5" s="13" customFormat="1" ht="25.5" customHeight="1">
      <c r="A79" s="89" t="s">
        <v>153</v>
      </c>
      <c r="B79" s="105">
        <v>2230</v>
      </c>
      <c r="C79" s="105">
        <f>SUM(C80:C85)</f>
        <v>0</v>
      </c>
      <c r="D79" s="105">
        <f>SUM(D80:D85)</f>
        <v>0</v>
      </c>
      <c r="E79" s="105">
        <f>SUM(E80:E85)</f>
        <v>0</v>
      </c>
    </row>
    <row r="80" spans="1:5" s="12" customFormat="1" ht="15" customHeight="1">
      <c r="A80" s="90" t="s">
        <v>116</v>
      </c>
      <c r="B80" s="102">
        <v>2231</v>
      </c>
      <c r="C80" s="103"/>
      <c r="D80" s="104"/>
      <c r="E80" s="104"/>
    </row>
    <row r="81" spans="1:5" s="12" customFormat="1" ht="12.75" customHeight="1">
      <c r="A81" s="90" t="s">
        <v>154</v>
      </c>
      <c r="B81" s="102">
        <v>2232</v>
      </c>
      <c r="C81" s="103"/>
      <c r="D81" s="104"/>
      <c r="E81" s="104"/>
    </row>
    <row r="82" spans="1:5" s="12" customFormat="1" ht="12.75" customHeight="1">
      <c r="A82" s="90" t="s">
        <v>43</v>
      </c>
      <c r="B82" s="102">
        <v>2233</v>
      </c>
      <c r="C82" s="103"/>
      <c r="D82" s="104"/>
      <c r="E82" s="104"/>
    </row>
    <row r="83" spans="1:5" s="12" customFormat="1" ht="12" customHeight="1">
      <c r="A83" s="90" t="s">
        <v>125</v>
      </c>
      <c r="B83" s="102">
        <v>2234</v>
      </c>
      <c r="C83" s="103"/>
      <c r="D83" s="104"/>
      <c r="E83" s="104"/>
    </row>
    <row r="84" spans="1:5" s="12" customFormat="1" ht="12.75" customHeight="1">
      <c r="A84" s="90" t="s">
        <v>68</v>
      </c>
      <c r="B84" s="102">
        <v>2236</v>
      </c>
      <c r="C84" s="103"/>
      <c r="D84" s="104"/>
      <c r="E84" s="104"/>
    </row>
    <row r="85" spans="1:5" s="12" customFormat="1" ht="12.75" customHeight="1">
      <c r="A85" s="90" t="s">
        <v>155</v>
      </c>
      <c r="B85" s="102">
        <v>2239</v>
      </c>
      <c r="C85" s="103"/>
      <c r="D85" s="104"/>
      <c r="E85" s="104"/>
    </row>
    <row r="86" spans="1:5" s="14" customFormat="1" ht="28.5" customHeight="1">
      <c r="A86" s="89" t="s">
        <v>117</v>
      </c>
      <c r="B86" s="107">
        <v>2240</v>
      </c>
      <c r="C86" s="107">
        <f>SUM(C87:C93)</f>
        <v>0</v>
      </c>
      <c r="D86" s="107">
        <f>SUM(D87:D93)</f>
        <v>0</v>
      </c>
      <c r="E86" s="107">
        <f>SUM(E87:E93)</f>
        <v>0</v>
      </c>
    </row>
    <row r="87" spans="1:5" s="15" customFormat="1" ht="15" customHeight="1">
      <c r="A87" s="112" t="s">
        <v>8</v>
      </c>
      <c r="B87" s="109">
        <v>2241</v>
      </c>
      <c r="C87" s="83"/>
      <c r="D87" s="110"/>
      <c r="E87" s="110"/>
    </row>
    <row r="88" spans="1:5" s="15" customFormat="1" ht="15" customHeight="1">
      <c r="A88" s="112" t="s">
        <v>0</v>
      </c>
      <c r="B88" s="109">
        <v>2242</v>
      </c>
      <c r="C88" s="83"/>
      <c r="D88" s="110"/>
      <c r="E88" s="110"/>
    </row>
    <row r="89" spans="1:5" s="16" customFormat="1" ht="12.75" customHeight="1">
      <c r="A89" s="112" t="s">
        <v>9</v>
      </c>
      <c r="B89" s="109">
        <v>2243</v>
      </c>
      <c r="C89" s="98"/>
      <c r="D89" s="111"/>
      <c r="E89" s="111"/>
    </row>
    <row r="90" spans="1:5" s="16" customFormat="1" ht="15" customHeight="1">
      <c r="A90" s="112" t="s">
        <v>44</v>
      </c>
      <c r="B90" s="109">
        <v>2244</v>
      </c>
      <c r="C90" s="98"/>
      <c r="D90" s="111"/>
      <c r="E90" s="111"/>
    </row>
    <row r="91" spans="1:5" s="16" customFormat="1" ht="15" customHeight="1">
      <c r="A91" s="146" t="s">
        <v>126</v>
      </c>
      <c r="B91" s="109">
        <v>2245</v>
      </c>
      <c r="C91" s="98"/>
      <c r="D91" s="111"/>
      <c r="E91" s="111"/>
    </row>
    <row r="92" spans="1:5" s="16" customFormat="1" ht="15" customHeight="1">
      <c r="A92" s="112" t="s">
        <v>45</v>
      </c>
      <c r="B92" s="109">
        <v>2246</v>
      </c>
      <c r="C92" s="98"/>
      <c r="D92" s="111"/>
      <c r="E92" s="111"/>
    </row>
    <row r="93" spans="1:5" s="16" customFormat="1" ht="15" customHeight="1">
      <c r="A93" s="112" t="s">
        <v>118</v>
      </c>
      <c r="B93" s="109">
        <v>2249</v>
      </c>
      <c r="C93" s="98"/>
      <c r="D93" s="111"/>
      <c r="E93" s="111"/>
    </row>
    <row r="94" spans="1:5" s="13" customFormat="1" ht="14.25" customHeight="1">
      <c r="A94" s="147" t="s">
        <v>240</v>
      </c>
      <c r="B94" s="105">
        <v>2251</v>
      </c>
      <c r="C94" s="105">
        <v>0</v>
      </c>
      <c r="D94" s="105">
        <v>0</v>
      </c>
      <c r="E94" s="105">
        <v>0</v>
      </c>
    </row>
    <row r="95" spans="1:5" s="14" customFormat="1" ht="12.75" customHeight="1">
      <c r="A95" s="147" t="s">
        <v>24</v>
      </c>
      <c r="B95" s="107">
        <v>2260</v>
      </c>
      <c r="C95" s="107">
        <f>SUM(C96:C100)</f>
        <v>0</v>
      </c>
      <c r="D95" s="107">
        <f>SUM(D96:D100)</f>
        <v>0</v>
      </c>
      <c r="E95" s="107">
        <f>SUM(E96:E100)</f>
        <v>0</v>
      </c>
    </row>
    <row r="96" spans="1:5" s="15" customFormat="1" ht="14.25" customHeight="1">
      <c r="A96" s="112" t="s">
        <v>46</v>
      </c>
      <c r="B96" s="112">
        <v>2261</v>
      </c>
      <c r="C96" s="83"/>
      <c r="D96" s="110"/>
      <c r="E96" s="110"/>
    </row>
    <row r="97" spans="1:5" s="15" customFormat="1" ht="14.25" customHeight="1">
      <c r="A97" s="112" t="s">
        <v>47</v>
      </c>
      <c r="B97" s="112">
        <v>2262</v>
      </c>
      <c r="C97" s="83"/>
      <c r="D97" s="110"/>
      <c r="E97" s="110"/>
    </row>
    <row r="98" spans="1:5" s="15" customFormat="1" ht="14.25" customHeight="1">
      <c r="A98" s="112" t="s">
        <v>25</v>
      </c>
      <c r="B98" s="112">
        <v>2263</v>
      </c>
      <c r="C98" s="83"/>
      <c r="D98" s="110"/>
      <c r="E98" s="110"/>
    </row>
    <row r="99" spans="1:5" s="15" customFormat="1" ht="14.25" customHeight="1">
      <c r="A99" s="112" t="s">
        <v>48</v>
      </c>
      <c r="B99" s="112">
        <v>2264</v>
      </c>
      <c r="C99" s="83"/>
      <c r="D99" s="110"/>
      <c r="E99" s="110"/>
    </row>
    <row r="100" spans="1:5" s="16" customFormat="1" ht="12.75" customHeight="1">
      <c r="A100" s="112" t="s">
        <v>26</v>
      </c>
      <c r="B100" s="112">
        <v>2269</v>
      </c>
      <c r="C100" s="98"/>
      <c r="D100" s="111"/>
      <c r="E100" s="111"/>
    </row>
    <row r="101" spans="1:5" s="14" customFormat="1" ht="12" customHeight="1">
      <c r="A101" s="147" t="s">
        <v>1</v>
      </c>
      <c r="B101" s="107">
        <v>2270</v>
      </c>
      <c r="C101" s="107">
        <f>SUM(C102:C105)</f>
        <v>0</v>
      </c>
      <c r="D101" s="107">
        <f>SUM(D102:D105)</f>
        <v>0</v>
      </c>
      <c r="E101" s="107">
        <f>SUM(E102:E105)</f>
        <v>0</v>
      </c>
    </row>
    <row r="102" spans="1:5" s="14" customFormat="1" ht="15" customHeight="1">
      <c r="A102" s="148" t="s">
        <v>168</v>
      </c>
      <c r="B102" s="149">
        <v>2275</v>
      </c>
      <c r="C102" s="149"/>
      <c r="D102" s="165"/>
      <c r="E102" s="165"/>
    </row>
    <row r="103" spans="1:5" s="16" customFormat="1" ht="14.25" customHeight="1">
      <c r="A103" s="112" t="s">
        <v>11</v>
      </c>
      <c r="B103" s="109">
        <v>2277</v>
      </c>
      <c r="C103" s="98"/>
      <c r="D103" s="111"/>
      <c r="E103" s="111"/>
    </row>
    <row r="104" spans="1:5" s="16" customFormat="1" ht="14.25" customHeight="1">
      <c r="A104" s="112" t="s">
        <v>169</v>
      </c>
      <c r="B104" s="109">
        <v>2278</v>
      </c>
      <c r="C104" s="98"/>
      <c r="D104" s="111"/>
      <c r="E104" s="111"/>
    </row>
    <row r="105" spans="1:5" s="20" customFormat="1" ht="15" customHeight="1">
      <c r="A105" s="90" t="s">
        <v>156</v>
      </c>
      <c r="B105" s="102">
        <v>2279</v>
      </c>
      <c r="C105" s="150"/>
      <c r="D105" s="166"/>
      <c r="E105" s="166"/>
    </row>
    <row r="106" spans="1:5" s="18" customFormat="1" ht="24" customHeight="1">
      <c r="A106" s="75" t="s">
        <v>170</v>
      </c>
      <c r="B106" s="113">
        <v>2300</v>
      </c>
      <c r="C106" s="113">
        <f>C107+C111+C115+C118+C119+C127+C128</f>
        <v>0</v>
      </c>
      <c r="D106" s="113">
        <f>D107+D111+D115+D118+D119+D127+D128</f>
        <v>0</v>
      </c>
      <c r="E106" s="113">
        <f>E107+E111+E115+E118+E119+E127+E128</f>
        <v>0</v>
      </c>
    </row>
    <row r="107" spans="1:5" ht="12.75">
      <c r="A107" s="78" t="s">
        <v>27</v>
      </c>
      <c r="B107" s="79">
        <v>2310</v>
      </c>
      <c r="C107" s="79">
        <f>SUM(C108:C110)</f>
        <v>0</v>
      </c>
      <c r="D107" s="79">
        <f>SUM(D108:D110)</f>
        <v>0</v>
      </c>
      <c r="E107" s="79">
        <f>SUM(E108:E110)</f>
        <v>0</v>
      </c>
    </row>
    <row r="108" spans="1:5" s="15" customFormat="1" ht="14.25" customHeight="1">
      <c r="A108" s="112" t="s">
        <v>28</v>
      </c>
      <c r="B108" s="109">
        <v>2311</v>
      </c>
      <c r="C108" s="115"/>
      <c r="D108" s="110"/>
      <c r="E108" s="110"/>
    </row>
    <row r="109" spans="1:5" s="15" customFormat="1" ht="14.25" customHeight="1">
      <c r="A109" s="112" t="s">
        <v>49</v>
      </c>
      <c r="B109" s="109">
        <v>2312</v>
      </c>
      <c r="C109" s="83"/>
      <c r="D109" s="110"/>
      <c r="E109" s="110"/>
    </row>
    <row r="110" spans="1:5" s="15" customFormat="1" ht="14.25" customHeight="1">
      <c r="A110" s="112" t="s">
        <v>50</v>
      </c>
      <c r="B110" s="109">
        <v>2313</v>
      </c>
      <c r="C110" s="83"/>
      <c r="D110" s="110"/>
      <c r="E110" s="110"/>
    </row>
    <row r="111" spans="1:5" s="19" customFormat="1" ht="15" customHeight="1">
      <c r="A111" s="145" t="s">
        <v>29</v>
      </c>
      <c r="B111" s="116">
        <v>2320</v>
      </c>
      <c r="C111" s="116">
        <f>SUM(C112:C114)</f>
        <v>0</v>
      </c>
      <c r="D111" s="116">
        <f>SUM(D112:D114)</f>
        <v>0</v>
      </c>
      <c r="E111" s="116">
        <f>SUM(E112:E114)</f>
        <v>0</v>
      </c>
    </row>
    <row r="112" spans="1:5" s="1" customFormat="1" ht="12">
      <c r="A112" s="81" t="s">
        <v>30</v>
      </c>
      <c r="B112" s="81">
        <v>2321</v>
      </c>
      <c r="C112" s="83"/>
      <c r="D112" s="84"/>
      <c r="E112" s="84"/>
    </row>
    <row r="113" spans="1:5" s="3" customFormat="1" ht="12">
      <c r="A113" s="81" t="s">
        <v>31</v>
      </c>
      <c r="B113" s="81">
        <v>2322</v>
      </c>
      <c r="C113" s="83"/>
      <c r="D113" s="99"/>
      <c r="E113" s="99"/>
    </row>
    <row r="114" spans="1:5" s="3" customFormat="1" ht="12">
      <c r="A114" s="81" t="s">
        <v>32</v>
      </c>
      <c r="B114" s="81">
        <v>2329</v>
      </c>
      <c r="C114" s="83"/>
      <c r="D114" s="99"/>
      <c r="E114" s="99"/>
    </row>
    <row r="115" spans="1:5" ht="13.5" customHeight="1">
      <c r="A115" s="145" t="s">
        <v>33</v>
      </c>
      <c r="B115" s="87">
        <v>2340</v>
      </c>
      <c r="C115" s="87">
        <f>SUM(C116:C117)</f>
        <v>0</v>
      </c>
      <c r="D115" s="87">
        <f>SUM(D116:D117)</f>
        <v>0</v>
      </c>
      <c r="E115" s="87">
        <f>SUM(E116:E117)</f>
        <v>0</v>
      </c>
    </row>
    <row r="116" spans="1:5" s="1" customFormat="1" ht="11.25" customHeight="1">
      <c r="A116" s="81" t="s">
        <v>34</v>
      </c>
      <c r="B116" s="81">
        <v>2341</v>
      </c>
      <c r="C116" s="83"/>
      <c r="D116" s="84"/>
      <c r="E116" s="84"/>
    </row>
    <row r="117" spans="1:5" s="1" customFormat="1" ht="11.25" customHeight="1">
      <c r="A117" s="81" t="s">
        <v>35</v>
      </c>
      <c r="B117" s="81">
        <v>2344</v>
      </c>
      <c r="C117" s="118"/>
      <c r="D117" s="84"/>
      <c r="E117" s="84"/>
    </row>
    <row r="118" spans="1:5" ht="12.75" customHeight="1">
      <c r="A118" s="78" t="s">
        <v>2</v>
      </c>
      <c r="B118" s="79">
        <v>2350</v>
      </c>
      <c r="C118" s="79">
        <v>0</v>
      </c>
      <c r="D118" s="79">
        <v>0</v>
      </c>
      <c r="E118" s="79">
        <v>0</v>
      </c>
    </row>
    <row r="119" spans="1:5" ht="12" customHeight="1">
      <c r="A119" s="78" t="s">
        <v>171</v>
      </c>
      <c r="B119" s="79">
        <v>2360</v>
      </c>
      <c r="C119" s="79">
        <f>SUM(C120:C125)</f>
        <v>0</v>
      </c>
      <c r="D119" s="79">
        <f>SUM(D120:D125)</f>
        <v>0</v>
      </c>
      <c r="E119" s="79">
        <f>SUM(E120:E125)</f>
        <v>0</v>
      </c>
    </row>
    <row r="120" spans="1:5" s="1" customFormat="1" ht="12">
      <c r="A120" s="81" t="s">
        <v>36</v>
      </c>
      <c r="B120" s="81">
        <v>2361</v>
      </c>
      <c r="C120" s="92"/>
      <c r="D120" s="84"/>
      <c r="E120" s="84"/>
    </row>
    <row r="121" spans="1:5" s="1" customFormat="1" ht="12">
      <c r="A121" s="81" t="s">
        <v>37</v>
      </c>
      <c r="B121" s="81">
        <v>2362</v>
      </c>
      <c r="C121" s="92"/>
      <c r="D121" s="84"/>
      <c r="E121" s="84"/>
    </row>
    <row r="122" spans="1:5" s="1" customFormat="1" ht="12">
      <c r="A122" s="81" t="s">
        <v>3</v>
      </c>
      <c r="B122" s="81">
        <v>2363</v>
      </c>
      <c r="C122" s="83"/>
      <c r="D122" s="84"/>
      <c r="E122" s="84"/>
    </row>
    <row r="123" spans="1:5" s="1" customFormat="1" ht="12">
      <c r="A123" s="81" t="s">
        <v>69</v>
      </c>
      <c r="B123" s="81">
        <v>2364</v>
      </c>
      <c r="C123" s="83"/>
      <c r="D123" s="84"/>
      <c r="E123" s="84"/>
    </row>
    <row r="124" spans="1:5" s="1" customFormat="1" ht="12">
      <c r="A124" s="81" t="s">
        <v>51</v>
      </c>
      <c r="B124" s="81">
        <v>2365</v>
      </c>
      <c r="C124" s="83"/>
      <c r="D124" s="84"/>
      <c r="E124" s="84"/>
    </row>
    <row r="125" spans="1:5" s="3" customFormat="1" ht="12">
      <c r="A125" s="151" t="s">
        <v>172</v>
      </c>
      <c r="B125" s="81">
        <v>2369</v>
      </c>
      <c r="C125" s="98"/>
      <c r="D125" s="99"/>
      <c r="E125" s="99"/>
    </row>
    <row r="126" spans="1:5" s="28" customFormat="1" ht="13.5" customHeight="1">
      <c r="A126" s="49">
        <v>1</v>
      </c>
      <c r="B126" s="49">
        <v>2</v>
      </c>
      <c r="C126" s="50">
        <v>3</v>
      </c>
      <c r="D126" s="49">
        <v>4</v>
      </c>
      <c r="E126" s="49">
        <v>5</v>
      </c>
    </row>
    <row r="127" spans="1:5" ht="14.25" customHeight="1">
      <c r="A127" s="78" t="s">
        <v>4</v>
      </c>
      <c r="B127" s="79">
        <v>2370</v>
      </c>
      <c r="C127" s="79">
        <v>0</v>
      </c>
      <c r="D127" s="79">
        <v>0</v>
      </c>
      <c r="E127" s="79">
        <v>0</v>
      </c>
    </row>
    <row r="128" spans="1:5" ht="12.75">
      <c r="A128" s="78" t="s">
        <v>5</v>
      </c>
      <c r="B128" s="79">
        <v>2380</v>
      </c>
      <c r="C128" s="79">
        <f>C129</f>
        <v>0</v>
      </c>
      <c r="D128" s="79">
        <f>D129</f>
        <v>0</v>
      </c>
      <c r="E128" s="79">
        <f>E129</f>
        <v>0</v>
      </c>
    </row>
    <row r="129" spans="1:9" s="16" customFormat="1" ht="12.75" customHeight="1">
      <c r="A129" s="112" t="s">
        <v>10</v>
      </c>
      <c r="B129" s="112">
        <v>2389</v>
      </c>
      <c r="C129" s="98"/>
      <c r="D129" s="110"/>
      <c r="E129" s="110"/>
      <c r="F129" s="15"/>
      <c r="G129" s="15"/>
      <c r="H129" s="15"/>
      <c r="I129" s="15"/>
    </row>
    <row r="130" spans="1:9" s="25" customFormat="1" ht="15">
      <c r="A130" s="152" t="s">
        <v>38</v>
      </c>
      <c r="B130" s="119">
        <v>2400</v>
      </c>
      <c r="C130" s="119">
        <f>C131+C132+C133</f>
        <v>0</v>
      </c>
      <c r="D130" s="119">
        <f>D131+D132+D133</f>
        <v>0</v>
      </c>
      <c r="E130" s="119">
        <f>E131+E132+E133</f>
        <v>0</v>
      </c>
      <c r="F130" s="15"/>
      <c r="G130" s="15"/>
      <c r="H130" s="15"/>
      <c r="I130" s="15"/>
    </row>
    <row r="131" spans="1:9" s="1" customFormat="1" ht="12">
      <c r="A131" s="81" t="s">
        <v>6</v>
      </c>
      <c r="B131" s="82">
        <v>2410</v>
      </c>
      <c r="C131" s="83"/>
      <c r="D131" s="110"/>
      <c r="E131" s="110"/>
      <c r="F131" s="15"/>
      <c r="G131" s="15"/>
      <c r="H131" s="15"/>
      <c r="I131" s="15"/>
    </row>
    <row r="132" spans="1:9" s="1" customFormat="1" ht="12">
      <c r="A132" s="81" t="s">
        <v>157</v>
      </c>
      <c r="B132" s="82">
        <v>2420</v>
      </c>
      <c r="C132" s="83"/>
      <c r="D132" s="110"/>
      <c r="E132" s="110"/>
      <c r="F132" s="15"/>
      <c r="G132" s="15"/>
      <c r="H132" s="15"/>
      <c r="I132" s="15"/>
    </row>
    <row r="133" spans="1:9" s="2" customFormat="1" ht="12">
      <c r="A133" s="81" t="s">
        <v>158</v>
      </c>
      <c r="B133" s="82">
        <v>2430</v>
      </c>
      <c r="C133" s="83"/>
      <c r="D133" s="110"/>
      <c r="E133" s="110"/>
      <c r="F133" s="15"/>
      <c r="G133" s="15"/>
      <c r="H133" s="15"/>
      <c r="I133" s="15"/>
    </row>
    <row r="134" spans="1:9" s="7" customFormat="1" ht="15">
      <c r="A134" s="153" t="s">
        <v>70</v>
      </c>
      <c r="B134" s="121">
        <v>2500</v>
      </c>
      <c r="C134" s="121">
        <f>C135</f>
        <v>0</v>
      </c>
      <c r="D134" s="121">
        <f>D135</f>
        <v>0</v>
      </c>
      <c r="E134" s="121">
        <f>E135</f>
        <v>0</v>
      </c>
      <c r="F134" s="15"/>
      <c r="G134" s="15"/>
      <c r="H134" s="15"/>
      <c r="I134" s="15"/>
    </row>
    <row r="135" spans="1:9" s="6" customFormat="1" ht="12.75">
      <c r="A135" s="78" t="s">
        <v>70</v>
      </c>
      <c r="B135" s="79">
        <v>2510</v>
      </c>
      <c r="C135" s="80">
        <f>C136+C137+C138</f>
        <v>0</v>
      </c>
      <c r="D135" s="80">
        <f>D136+D137+D138</f>
        <v>0</v>
      </c>
      <c r="E135" s="80">
        <f>E136+E137+E138</f>
        <v>0</v>
      </c>
      <c r="F135" s="15"/>
      <c r="G135" s="15"/>
      <c r="H135" s="15"/>
      <c r="I135" s="15"/>
    </row>
    <row r="136" spans="1:9" s="2" customFormat="1" ht="12">
      <c r="A136" s="81" t="s">
        <v>173</v>
      </c>
      <c r="B136" s="82">
        <v>2512</v>
      </c>
      <c r="C136" s="83"/>
      <c r="D136" s="84"/>
      <c r="E136" s="110"/>
      <c r="F136" s="15"/>
      <c r="G136" s="15"/>
      <c r="H136" s="15"/>
      <c r="I136" s="15"/>
    </row>
    <row r="137" spans="1:5" s="2" customFormat="1" ht="12">
      <c r="A137" s="81" t="s">
        <v>174</v>
      </c>
      <c r="B137" s="82">
        <v>2513</v>
      </c>
      <c r="C137" s="83"/>
      <c r="D137" s="84"/>
      <c r="E137" s="84"/>
    </row>
    <row r="138" spans="1:5" s="2" customFormat="1" ht="12">
      <c r="A138" s="81" t="s">
        <v>175</v>
      </c>
      <c r="B138" s="82">
        <v>2519</v>
      </c>
      <c r="C138" s="83"/>
      <c r="D138" s="84"/>
      <c r="E138" s="84"/>
    </row>
    <row r="139" spans="1:5" s="21" customFormat="1" ht="17.25" customHeight="1">
      <c r="A139" s="154" t="s">
        <v>71</v>
      </c>
      <c r="B139" s="123">
        <v>3000</v>
      </c>
      <c r="C139" s="123">
        <f>C140+C148</f>
        <v>0</v>
      </c>
      <c r="D139" s="123">
        <f>D140+D148</f>
        <v>0</v>
      </c>
      <c r="E139" s="123">
        <f>E140+E148</f>
        <v>0</v>
      </c>
    </row>
    <row r="140" spans="1:5" s="9" customFormat="1" ht="28.5">
      <c r="A140" s="155" t="s">
        <v>176</v>
      </c>
      <c r="B140" s="76">
        <v>3200</v>
      </c>
      <c r="C140" s="76">
        <f>C142+C143+C144+C141</f>
        <v>0</v>
      </c>
      <c r="D140" s="76">
        <f>D142+D143+D144+D141</f>
        <v>0</v>
      </c>
      <c r="E140" s="76">
        <f>E142+E143+E144+E141</f>
        <v>0</v>
      </c>
    </row>
    <row r="141" spans="1:5" s="55" customFormat="1" ht="12.75">
      <c r="A141" s="145" t="s">
        <v>177</v>
      </c>
      <c r="B141" s="105">
        <v>3210</v>
      </c>
      <c r="C141" s="106">
        <v>0</v>
      </c>
      <c r="D141" s="106">
        <v>0</v>
      </c>
      <c r="E141" s="106">
        <v>0</v>
      </c>
    </row>
    <row r="142" spans="1:5" ht="12.75">
      <c r="A142" s="78" t="s">
        <v>178</v>
      </c>
      <c r="B142" s="79">
        <v>3220</v>
      </c>
      <c r="C142" s="80">
        <v>0</v>
      </c>
      <c r="D142" s="80">
        <v>0</v>
      </c>
      <c r="E142" s="80">
        <v>0</v>
      </c>
    </row>
    <row r="143" spans="1:5" s="6" customFormat="1" ht="15" customHeight="1">
      <c r="A143" s="78" t="s">
        <v>179</v>
      </c>
      <c r="B143" s="79">
        <v>3230</v>
      </c>
      <c r="C143" s="80">
        <v>0</v>
      </c>
      <c r="D143" s="80">
        <v>0</v>
      </c>
      <c r="E143" s="80">
        <v>0</v>
      </c>
    </row>
    <row r="144" spans="1:5" s="6" customFormat="1" ht="12.75" customHeight="1">
      <c r="A144" s="78" t="s">
        <v>180</v>
      </c>
      <c r="B144" s="79">
        <v>3260</v>
      </c>
      <c r="C144" s="80">
        <v>0</v>
      </c>
      <c r="D144" s="80">
        <f>SUM(D145:D147)</f>
        <v>0</v>
      </c>
      <c r="E144" s="80">
        <f>SUM(E145:E147)</f>
        <v>0</v>
      </c>
    </row>
    <row r="145" spans="1:5" ht="12.75" customHeight="1">
      <c r="A145" s="156" t="s">
        <v>181</v>
      </c>
      <c r="B145" s="129">
        <v>3261</v>
      </c>
      <c r="C145" s="129"/>
      <c r="D145" s="128"/>
      <c r="E145" s="128"/>
    </row>
    <row r="146" spans="1:5" ht="12.75" customHeight="1">
      <c r="A146" s="156" t="s">
        <v>182</v>
      </c>
      <c r="B146" s="129">
        <v>3262</v>
      </c>
      <c r="C146" s="129"/>
      <c r="D146" s="128"/>
      <c r="E146" s="128"/>
    </row>
    <row r="147" spans="1:5" ht="12.75" customHeight="1">
      <c r="A147" s="156" t="s">
        <v>183</v>
      </c>
      <c r="B147" s="129">
        <v>3263</v>
      </c>
      <c r="C147" s="129"/>
      <c r="D147" s="128"/>
      <c r="E147" s="128"/>
    </row>
    <row r="148" spans="1:5" s="5" customFormat="1" ht="27.75" customHeight="1">
      <c r="A148" s="155" t="s">
        <v>72</v>
      </c>
      <c r="B148" s="113">
        <v>3300</v>
      </c>
      <c r="C148" s="113">
        <v>0</v>
      </c>
      <c r="D148" s="113">
        <v>0</v>
      </c>
      <c r="E148" s="113">
        <v>0</v>
      </c>
    </row>
    <row r="149" spans="1:5" s="23" customFormat="1" ht="18" customHeight="1">
      <c r="A149" s="136" t="s">
        <v>127</v>
      </c>
      <c r="B149" s="125">
        <v>4000</v>
      </c>
      <c r="C149" s="126">
        <f aca="true" t="shared" si="0" ref="C149:E150">C150</f>
        <v>0</v>
      </c>
      <c r="D149" s="126">
        <f t="shared" si="0"/>
        <v>0</v>
      </c>
      <c r="E149" s="126">
        <f t="shared" si="0"/>
        <v>0</v>
      </c>
    </row>
    <row r="150" spans="1:5" ht="12.75">
      <c r="A150" s="78" t="s">
        <v>73</v>
      </c>
      <c r="B150" s="127">
        <v>4200</v>
      </c>
      <c r="C150" s="80">
        <f t="shared" si="0"/>
        <v>0</v>
      </c>
      <c r="D150" s="80">
        <f t="shared" si="0"/>
        <v>0</v>
      </c>
      <c r="E150" s="80">
        <f t="shared" si="0"/>
        <v>0</v>
      </c>
    </row>
    <row r="151" spans="1:5" ht="12.75">
      <c r="A151" s="156" t="s">
        <v>184</v>
      </c>
      <c r="B151" s="79">
        <v>4210</v>
      </c>
      <c r="C151" s="129">
        <f>SUM(C152:C153)</f>
        <v>0</v>
      </c>
      <c r="D151" s="129">
        <f>SUM(D152:D153)</f>
        <v>0</v>
      </c>
      <c r="E151" s="129">
        <f>SUM(E152:E153)</f>
        <v>0</v>
      </c>
    </row>
    <row r="152" spans="1:5" ht="12.75">
      <c r="A152" s="156" t="s">
        <v>185</v>
      </c>
      <c r="B152" s="129">
        <v>4211</v>
      </c>
      <c r="C152" s="129"/>
      <c r="D152" s="128"/>
      <c r="E152" s="128"/>
    </row>
    <row r="153" spans="1:5" ht="12.75">
      <c r="A153" s="156" t="s">
        <v>186</v>
      </c>
      <c r="B153" s="129">
        <v>4213</v>
      </c>
      <c r="C153" s="129"/>
      <c r="D153" s="128"/>
      <c r="E153" s="128"/>
    </row>
    <row r="154" spans="1:5" s="23" customFormat="1" ht="17.25" customHeight="1">
      <c r="A154" s="136" t="s">
        <v>39</v>
      </c>
      <c r="B154" s="125">
        <v>5000</v>
      </c>
      <c r="C154" s="126">
        <f>C155+C162+C186</f>
        <v>0</v>
      </c>
      <c r="D154" s="126">
        <f>D155+D162+D186</f>
        <v>0</v>
      </c>
      <c r="E154" s="126">
        <f>E155+E162+E186</f>
        <v>0</v>
      </c>
    </row>
    <row r="155" spans="1:5" s="5" customFormat="1" ht="13.5" customHeight="1">
      <c r="A155" s="153" t="s">
        <v>74</v>
      </c>
      <c r="B155" s="121">
        <v>5100</v>
      </c>
      <c r="C155" s="122">
        <f>C156+C157+C160+C161</f>
        <v>0</v>
      </c>
      <c r="D155" s="122">
        <f>D156+D157+D160+D161</f>
        <v>0</v>
      </c>
      <c r="E155" s="122">
        <f>E156+E157+E160+E161</f>
        <v>0</v>
      </c>
    </row>
    <row r="156" spans="1:5" s="3" customFormat="1" ht="12">
      <c r="A156" s="143" t="s">
        <v>75</v>
      </c>
      <c r="B156" s="96">
        <v>5110</v>
      </c>
      <c r="C156" s="97">
        <v>0</v>
      </c>
      <c r="D156" s="97">
        <v>0</v>
      </c>
      <c r="E156" s="97">
        <v>0</v>
      </c>
    </row>
    <row r="157" spans="1:5" s="3" customFormat="1" ht="12">
      <c r="A157" s="143" t="s">
        <v>76</v>
      </c>
      <c r="B157" s="96">
        <v>5120</v>
      </c>
      <c r="C157" s="97">
        <f>C158+C159</f>
        <v>0</v>
      </c>
      <c r="D157" s="97">
        <f>D158+D159</f>
        <v>0</v>
      </c>
      <c r="E157" s="97">
        <f>E158+E159</f>
        <v>0</v>
      </c>
    </row>
    <row r="158" spans="1:5" s="1" customFormat="1" ht="12">
      <c r="A158" s="81" t="s">
        <v>77</v>
      </c>
      <c r="B158" s="82">
        <v>5121</v>
      </c>
      <c r="C158" s="83"/>
      <c r="D158" s="84"/>
      <c r="E158" s="84"/>
    </row>
    <row r="159" spans="1:5" s="1" customFormat="1" ht="12">
      <c r="A159" s="151" t="s">
        <v>78</v>
      </c>
      <c r="B159" s="82">
        <v>5129</v>
      </c>
      <c r="C159" s="83"/>
      <c r="D159" s="84"/>
      <c r="E159" s="84"/>
    </row>
    <row r="160" spans="1:5" s="3" customFormat="1" ht="12">
      <c r="A160" s="143" t="s">
        <v>79</v>
      </c>
      <c r="B160" s="96">
        <v>5130</v>
      </c>
      <c r="C160" s="97">
        <v>0</v>
      </c>
      <c r="D160" s="97">
        <v>0</v>
      </c>
      <c r="E160" s="97">
        <v>0</v>
      </c>
    </row>
    <row r="161" spans="1:5" s="1" customFormat="1" ht="12">
      <c r="A161" s="143" t="s">
        <v>80</v>
      </c>
      <c r="B161" s="96">
        <v>5140</v>
      </c>
      <c r="C161" s="97">
        <v>0</v>
      </c>
      <c r="D161" s="97">
        <v>0</v>
      </c>
      <c r="E161" s="97">
        <v>0</v>
      </c>
    </row>
    <row r="162" spans="1:5" s="5" customFormat="1" ht="13.5" customHeight="1">
      <c r="A162" s="153" t="s">
        <v>81</v>
      </c>
      <c r="B162" s="121">
        <v>5200</v>
      </c>
      <c r="C162" s="122">
        <f>C163+C172+C173+C181+C185</f>
        <v>0</v>
      </c>
      <c r="D162" s="122">
        <f>D163+D172+D173+D181+D185</f>
        <v>0</v>
      </c>
      <c r="E162" s="122">
        <f>E163+E172+E173+E181+E185</f>
        <v>0</v>
      </c>
    </row>
    <row r="163" spans="1:5" s="1" customFormat="1" ht="12">
      <c r="A163" s="143" t="s">
        <v>82</v>
      </c>
      <c r="B163" s="96">
        <v>5210</v>
      </c>
      <c r="C163" s="97">
        <f>SUM(C164:C171)</f>
        <v>0</v>
      </c>
      <c r="D163" s="97">
        <f>SUM(D164:D171)</f>
        <v>0</v>
      </c>
      <c r="E163" s="84"/>
    </row>
    <row r="164" spans="1:5" s="1" customFormat="1" ht="12">
      <c r="A164" s="81" t="s">
        <v>83</v>
      </c>
      <c r="B164" s="82">
        <v>5211</v>
      </c>
      <c r="C164" s="83"/>
      <c r="D164" s="84"/>
      <c r="E164" s="84"/>
    </row>
    <row r="165" spans="1:5" s="1" customFormat="1" ht="12">
      <c r="A165" s="81" t="s">
        <v>84</v>
      </c>
      <c r="B165" s="82">
        <v>5212</v>
      </c>
      <c r="C165" s="83"/>
      <c r="D165" s="84"/>
      <c r="E165" s="84"/>
    </row>
    <row r="166" spans="1:5" s="1" customFormat="1" ht="12">
      <c r="A166" s="81" t="s">
        <v>85</v>
      </c>
      <c r="B166" s="82">
        <v>5213</v>
      </c>
      <c r="C166" s="83"/>
      <c r="D166" s="84"/>
      <c r="E166" s="84"/>
    </row>
    <row r="167" spans="1:5" s="1" customFormat="1" ht="12">
      <c r="A167" s="81" t="s">
        <v>86</v>
      </c>
      <c r="B167" s="82">
        <v>5214</v>
      </c>
      <c r="C167" s="83"/>
      <c r="D167" s="84"/>
      <c r="E167" s="84"/>
    </row>
    <row r="168" spans="1:5" s="1" customFormat="1" ht="12">
      <c r="A168" s="81" t="s">
        <v>87</v>
      </c>
      <c r="B168" s="82">
        <v>5216</v>
      </c>
      <c r="C168" s="83"/>
      <c r="D168" s="84"/>
      <c r="E168" s="84"/>
    </row>
    <row r="169" spans="1:5" s="1" customFormat="1" ht="12.75" customHeight="1">
      <c r="A169" s="81" t="s">
        <v>88</v>
      </c>
      <c r="B169" s="82">
        <v>5217</v>
      </c>
      <c r="C169" s="83"/>
      <c r="D169" s="84"/>
      <c r="E169" s="84"/>
    </row>
    <row r="170" spans="1:5" s="1" customFormat="1" ht="12.75" customHeight="1">
      <c r="A170" s="81" t="s">
        <v>89</v>
      </c>
      <c r="B170" s="82">
        <v>5218</v>
      </c>
      <c r="C170" s="83"/>
      <c r="D170" s="84"/>
      <c r="E170" s="84"/>
    </row>
    <row r="171" spans="1:5" s="1" customFormat="1" ht="12.75" customHeight="1">
      <c r="A171" s="81" t="s">
        <v>90</v>
      </c>
      <c r="B171" s="82">
        <v>5219</v>
      </c>
      <c r="C171" s="83"/>
      <c r="D171" s="84"/>
      <c r="E171" s="84"/>
    </row>
    <row r="172" spans="1:5" s="6" customFormat="1" ht="12.75" customHeight="1">
      <c r="A172" s="78" t="s">
        <v>91</v>
      </c>
      <c r="B172" s="79">
        <v>5220</v>
      </c>
      <c r="C172" s="80">
        <v>0</v>
      </c>
      <c r="D172" s="80">
        <v>0</v>
      </c>
      <c r="E172" s="80">
        <v>0</v>
      </c>
    </row>
    <row r="173" spans="1:5" s="6" customFormat="1" ht="12.75" customHeight="1">
      <c r="A173" s="78" t="s">
        <v>92</v>
      </c>
      <c r="B173" s="79">
        <v>5230</v>
      </c>
      <c r="C173" s="80">
        <f>SUM(C174:C180)</f>
        <v>0</v>
      </c>
      <c r="D173" s="80">
        <f>SUM(D174:D180)</f>
        <v>0</v>
      </c>
      <c r="E173" s="80">
        <f>SUM(E174:E180)</f>
        <v>0</v>
      </c>
    </row>
    <row r="174" spans="1:5" s="1" customFormat="1" ht="12.75" customHeight="1">
      <c r="A174" s="81" t="s">
        <v>93</v>
      </c>
      <c r="B174" s="82">
        <v>5231</v>
      </c>
      <c r="C174" s="83"/>
      <c r="D174" s="84"/>
      <c r="E174" s="84"/>
    </row>
    <row r="175" spans="1:5" s="1" customFormat="1" ht="12.75" customHeight="1">
      <c r="A175" s="81" t="s">
        <v>119</v>
      </c>
      <c r="B175" s="82">
        <v>5232</v>
      </c>
      <c r="C175" s="83"/>
      <c r="D175" s="84"/>
      <c r="E175" s="84"/>
    </row>
    <row r="176" spans="1:5" s="1" customFormat="1" ht="12.75" customHeight="1">
      <c r="A176" s="81" t="s">
        <v>94</v>
      </c>
      <c r="B176" s="82">
        <v>5233</v>
      </c>
      <c r="C176" s="83"/>
      <c r="D176" s="84"/>
      <c r="E176" s="84"/>
    </row>
    <row r="177" spans="1:5" s="1" customFormat="1" ht="12.75" customHeight="1">
      <c r="A177" s="81" t="s">
        <v>95</v>
      </c>
      <c r="B177" s="82">
        <v>5234</v>
      </c>
      <c r="C177" s="83"/>
      <c r="D177" s="84"/>
      <c r="E177" s="84"/>
    </row>
    <row r="178" spans="1:5" s="1" customFormat="1" ht="12.75" customHeight="1">
      <c r="A178" s="81" t="s">
        <v>96</v>
      </c>
      <c r="B178" s="82">
        <v>5236</v>
      </c>
      <c r="C178" s="83"/>
      <c r="D178" s="84"/>
      <c r="E178" s="84"/>
    </row>
    <row r="179" spans="1:5" s="1" customFormat="1" ht="12.75" customHeight="1">
      <c r="A179" s="81" t="s">
        <v>97</v>
      </c>
      <c r="B179" s="82">
        <v>5238</v>
      </c>
      <c r="C179" s="83"/>
      <c r="D179" s="84"/>
      <c r="E179" s="84"/>
    </row>
    <row r="180" spans="1:5" s="1" customFormat="1" ht="12.75" customHeight="1">
      <c r="A180" s="81" t="s">
        <v>120</v>
      </c>
      <c r="B180" s="82">
        <v>5239</v>
      </c>
      <c r="C180" s="83"/>
      <c r="D180" s="84"/>
      <c r="E180" s="84"/>
    </row>
    <row r="181" spans="1:5" s="6" customFormat="1" ht="12.75" customHeight="1">
      <c r="A181" s="78" t="s">
        <v>98</v>
      </c>
      <c r="B181" s="79">
        <v>5240</v>
      </c>
      <c r="C181" s="80">
        <f>SUM(C182:C184)</f>
        <v>0</v>
      </c>
      <c r="D181" s="80">
        <f>SUM(D182:D184)</f>
        <v>0</v>
      </c>
      <c r="E181" s="80">
        <f>SUM(E182:E184)</f>
        <v>0</v>
      </c>
    </row>
    <row r="182" spans="1:5" ht="12.75" customHeight="1">
      <c r="A182" s="156" t="s">
        <v>187</v>
      </c>
      <c r="B182" s="129">
        <v>5242</v>
      </c>
      <c r="C182" s="129"/>
      <c r="D182" s="128"/>
      <c r="E182" s="128"/>
    </row>
    <row r="183" spans="1:5" ht="12.75" customHeight="1">
      <c r="A183" s="156" t="s">
        <v>188</v>
      </c>
      <c r="B183" s="129">
        <v>5243</v>
      </c>
      <c r="C183" s="129"/>
      <c r="D183" s="128"/>
      <c r="E183" s="128"/>
    </row>
    <row r="184" spans="1:5" ht="12.75" customHeight="1">
      <c r="A184" s="156" t="s">
        <v>189</v>
      </c>
      <c r="B184" s="129">
        <v>5243</v>
      </c>
      <c r="C184" s="129"/>
      <c r="D184" s="128"/>
      <c r="E184" s="128"/>
    </row>
    <row r="185" spans="1:5" s="6" customFormat="1" ht="12.75" customHeight="1">
      <c r="A185" s="78" t="s">
        <v>99</v>
      </c>
      <c r="B185" s="79">
        <v>5250</v>
      </c>
      <c r="C185" s="80">
        <v>0</v>
      </c>
      <c r="D185" s="80">
        <v>0</v>
      </c>
      <c r="E185" s="80">
        <v>0</v>
      </c>
    </row>
    <row r="186" spans="1:5" s="5" customFormat="1" ht="29.25" customHeight="1">
      <c r="A186" s="155" t="s">
        <v>190</v>
      </c>
      <c r="B186" s="121">
        <v>5300</v>
      </c>
      <c r="C186" s="168">
        <f>SUM(C187:C189)</f>
        <v>0</v>
      </c>
      <c r="D186" s="168">
        <f>SUM(D187:D189)</f>
        <v>0</v>
      </c>
      <c r="E186" s="168">
        <f>SUM(E187:E189)</f>
        <v>0</v>
      </c>
    </row>
    <row r="187" spans="1:5" s="6" customFormat="1" ht="12.75" customHeight="1">
      <c r="A187" s="78" t="s">
        <v>191</v>
      </c>
      <c r="B187" s="79">
        <v>5310</v>
      </c>
      <c r="C187" s="80"/>
      <c r="D187" s="163"/>
      <c r="E187" s="163"/>
    </row>
    <row r="188" spans="1:5" s="6" customFormat="1" ht="26.25" customHeight="1">
      <c r="A188" s="145" t="s">
        <v>192</v>
      </c>
      <c r="B188" s="79">
        <v>5320</v>
      </c>
      <c r="C188" s="80"/>
      <c r="D188" s="163"/>
      <c r="E188" s="163"/>
    </row>
    <row r="189" spans="1:5" s="6" customFormat="1" ht="12.75" customHeight="1">
      <c r="A189" s="78" t="s">
        <v>193</v>
      </c>
      <c r="B189" s="79">
        <v>5390</v>
      </c>
      <c r="C189" s="80"/>
      <c r="D189" s="163"/>
      <c r="E189" s="163"/>
    </row>
    <row r="190" spans="1:5" s="28" customFormat="1" ht="13.5" customHeight="1">
      <c r="A190" s="49">
        <v>1</v>
      </c>
      <c r="B190" s="49">
        <v>2</v>
      </c>
      <c r="C190" s="50">
        <v>3</v>
      </c>
      <c r="D190" s="49">
        <v>4</v>
      </c>
      <c r="E190" s="49">
        <v>5</v>
      </c>
    </row>
    <row r="191" spans="1:5" s="22" customFormat="1" ht="13.5" customHeight="1">
      <c r="A191" s="154" t="s">
        <v>159</v>
      </c>
      <c r="B191" s="123">
        <v>6000</v>
      </c>
      <c r="C191" s="124">
        <f>C192+C212+C217</f>
        <v>0</v>
      </c>
      <c r="D191" s="124">
        <f>D192+D212+D217</f>
        <v>0</v>
      </c>
      <c r="E191" s="124">
        <f>E192+E212+E217</f>
        <v>0</v>
      </c>
    </row>
    <row r="192" spans="1:5" s="5" customFormat="1" ht="14.25" customHeight="1">
      <c r="A192" s="153" t="s">
        <v>160</v>
      </c>
      <c r="B192" s="121">
        <v>6200</v>
      </c>
      <c r="C192" s="122">
        <f>C193+C197+C202+C208+C203+C204</f>
        <v>0</v>
      </c>
      <c r="D192" s="122">
        <f>D193+D197+D202+D208+D203+D204</f>
        <v>0</v>
      </c>
      <c r="E192" s="122">
        <f>E193+E197+E202+E208+E203+E204</f>
        <v>0</v>
      </c>
    </row>
    <row r="193" spans="1:5" s="6" customFormat="1" ht="12.75" customHeight="1">
      <c r="A193" s="78" t="s">
        <v>100</v>
      </c>
      <c r="B193" s="79">
        <v>6230</v>
      </c>
      <c r="C193" s="80">
        <f>SUM(C194:C196)</f>
        <v>0</v>
      </c>
      <c r="D193" s="80">
        <f>SUM(D194:D196)</f>
        <v>0</v>
      </c>
      <c r="E193" s="80">
        <f>SUM(E194:E196)</f>
        <v>0</v>
      </c>
    </row>
    <row r="194" spans="1:5" s="6" customFormat="1" ht="12.75" customHeight="1">
      <c r="A194" s="156" t="s">
        <v>128</v>
      </c>
      <c r="B194" s="82">
        <v>6237</v>
      </c>
      <c r="C194" s="157"/>
      <c r="D194" s="163"/>
      <c r="E194" s="163"/>
    </row>
    <row r="195" spans="1:5" s="6" customFormat="1" ht="12.75" customHeight="1">
      <c r="A195" s="156" t="s">
        <v>194</v>
      </c>
      <c r="B195" s="82">
        <v>6238</v>
      </c>
      <c r="C195" s="157"/>
      <c r="D195" s="163"/>
      <c r="E195" s="163"/>
    </row>
    <row r="196" spans="1:5" s="1" customFormat="1" ht="12.75" customHeight="1">
      <c r="A196" s="81" t="s">
        <v>40</v>
      </c>
      <c r="B196" s="82">
        <v>6239</v>
      </c>
      <c r="C196" s="83"/>
      <c r="D196" s="84"/>
      <c r="E196" s="84"/>
    </row>
    <row r="197" spans="1:5" s="6" customFormat="1" ht="12.75" customHeight="1">
      <c r="A197" s="78" t="s">
        <v>106</v>
      </c>
      <c r="B197" s="79">
        <v>6250</v>
      </c>
      <c r="C197" s="80">
        <f>SUM(C198:C201)</f>
        <v>0</v>
      </c>
      <c r="D197" s="80">
        <f>SUM(D198:D201)</f>
        <v>0</v>
      </c>
      <c r="E197" s="80">
        <f>SUM(E198:E201)</f>
        <v>0</v>
      </c>
    </row>
    <row r="198" spans="1:5" ht="12.75" customHeight="1">
      <c r="A198" s="156" t="s">
        <v>107</v>
      </c>
      <c r="B198" s="129">
        <v>6251</v>
      </c>
      <c r="C198" s="115"/>
      <c r="D198" s="128"/>
      <c r="E198" s="128"/>
    </row>
    <row r="199" spans="1:5" ht="12.75" customHeight="1">
      <c r="A199" s="156" t="s">
        <v>108</v>
      </c>
      <c r="B199" s="129">
        <v>6252</v>
      </c>
      <c r="C199" s="115"/>
      <c r="D199" s="128"/>
      <c r="E199" s="128"/>
    </row>
    <row r="200" spans="1:5" ht="12.75" customHeight="1">
      <c r="A200" s="156" t="s">
        <v>109</v>
      </c>
      <c r="B200" s="129">
        <v>6253</v>
      </c>
      <c r="C200" s="115"/>
      <c r="D200" s="128"/>
      <c r="E200" s="128"/>
    </row>
    <row r="201" spans="1:5" ht="12.75" customHeight="1">
      <c r="A201" s="156" t="s">
        <v>110</v>
      </c>
      <c r="B201" s="129">
        <v>6259</v>
      </c>
      <c r="C201" s="115"/>
      <c r="D201" s="128"/>
      <c r="E201" s="128"/>
    </row>
    <row r="202" spans="1:5" ht="12.75" customHeight="1">
      <c r="A202" s="78" t="s">
        <v>111</v>
      </c>
      <c r="B202" s="79">
        <v>6260</v>
      </c>
      <c r="C202" s="80">
        <v>0</v>
      </c>
      <c r="D202" s="80">
        <v>0</v>
      </c>
      <c r="E202" s="80">
        <v>0</v>
      </c>
    </row>
    <row r="203" spans="1:5" ht="12.75" customHeight="1">
      <c r="A203" s="78" t="s">
        <v>195</v>
      </c>
      <c r="B203" s="79">
        <v>6270</v>
      </c>
      <c r="C203" s="80">
        <v>0</v>
      </c>
      <c r="D203" s="80">
        <v>0</v>
      </c>
      <c r="E203" s="80">
        <v>0</v>
      </c>
    </row>
    <row r="204" spans="1:5" ht="12.75" customHeight="1">
      <c r="A204" s="78" t="s">
        <v>196</v>
      </c>
      <c r="B204" s="79">
        <v>6280</v>
      </c>
      <c r="C204" s="80">
        <f>SUM(C205:C207)</f>
        <v>0</v>
      </c>
      <c r="D204" s="80">
        <f>SUM(D205:D207)</f>
        <v>0</v>
      </c>
      <c r="E204" s="80">
        <f>SUM(E205:E207)</f>
        <v>0</v>
      </c>
    </row>
    <row r="205" spans="1:5" ht="12.75" customHeight="1">
      <c r="A205" s="156" t="s">
        <v>197</v>
      </c>
      <c r="B205" s="129">
        <v>6281</v>
      </c>
      <c r="C205" s="129"/>
      <c r="D205" s="128"/>
      <c r="E205" s="128"/>
    </row>
    <row r="206" spans="1:5" ht="12.75" customHeight="1">
      <c r="A206" s="156" t="s">
        <v>198</v>
      </c>
      <c r="B206" s="129">
        <v>6282</v>
      </c>
      <c r="C206" s="129"/>
      <c r="D206" s="128"/>
      <c r="E206" s="128"/>
    </row>
    <row r="207" spans="1:5" ht="12.75" customHeight="1">
      <c r="A207" s="156" t="s">
        <v>199</v>
      </c>
      <c r="B207" s="129">
        <v>6289</v>
      </c>
      <c r="C207" s="129"/>
      <c r="D207" s="128"/>
      <c r="E207" s="128"/>
    </row>
    <row r="208" spans="1:5" ht="12.75" customHeight="1">
      <c r="A208" s="78" t="s">
        <v>200</v>
      </c>
      <c r="B208" s="79">
        <v>6290</v>
      </c>
      <c r="C208" s="80">
        <f>SUM(C209:C211)</f>
        <v>0</v>
      </c>
      <c r="D208" s="80">
        <f>SUM(D209:D211)</f>
        <v>0</v>
      </c>
      <c r="E208" s="80">
        <f>SUM(E209:E211)</f>
        <v>0</v>
      </c>
    </row>
    <row r="209" spans="1:5" ht="12.75" customHeight="1">
      <c r="A209" s="156" t="s">
        <v>115</v>
      </c>
      <c r="B209" s="129">
        <v>6291</v>
      </c>
      <c r="C209" s="115"/>
      <c r="D209" s="128"/>
      <c r="E209" s="128"/>
    </row>
    <row r="210" spans="1:5" ht="12.75" customHeight="1">
      <c r="A210" s="156" t="s">
        <v>112</v>
      </c>
      <c r="B210" s="129">
        <v>6292</v>
      </c>
      <c r="C210" s="115"/>
      <c r="D210" s="128"/>
      <c r="E210" s="128"/>
    </row>
    <row r="211" spans="1:5" ht="12.75" customHeight="1">
      <c r="A211" s="156" t="s">
        <v>113</v>
      </c>
      <c r="B211" s="129">
        <v>6299</v>
      </c>
      <c r="C211" s="115"/>
      <c r="D211" s="128"/>
      <c r="E211" s="128"/>
    </row>
    <row r="212" spans="1:5" s="5" customFormat="1" ht="17.25" customHeight="1">
      <c r="A212" s="153" t="s">
        <v>205</v>
      </c>
      <c r="B212" s="121">
        <v>6300</v>
      </c>
      <c r="C212" s="101">
        <f>C213</f>
        <v>0</v>
      </c>
      <c r="D212" s="101">
        <f>D213</f>
        <v>0</v>
      </c>
      <c r="E212" s="101">
        <f>E213</f>
        <v>0</v>
      </c>
    </row>
    <row r="213" spans="1:5" s="6" customFormat="1" ht="12.75" customHeight="1">
      <c r="A213" s="78" t="s">
        <v>202</v>
      </c>
      <c r="B213" s="79">
        <v>6380</v>
      </c>
      <c r="C213" s="157">
        <f>C214+C215+C216</f>
        <v>0</v>
      </c>
      <c r="D213" s="157">
        <f>D214+D215+D216</f>
        <v>0</v>
      </c>
      <c r="E213" s="157">
        <f>E214+E215+E216</f>
        <v>0</v>
      </c>
    </row>
    <row r="214" spans="1:5" ht="12.75" customHeight="1">
      <c r="A214" s="156" t="s">
        <v>197</v>
      </c>
      <c r="B214" s="129">
        <v>6381</v>
      </c>
      <c r="C214" s="115"/>
      <c r="D214" s="128"/>
      <c r="E214" s="128"/>
    </row>
    <row r="215" spans="1:5" ht="12.75" customHeight="1">
      <c r="A215" s="156" t="s">
        <v>203</v>
      </c>
      <c r="B215" s="129">
        <v>6382</v>
      </c>
      <c r="C215" s="115"/>
      <c r="D215" s="128"/>
      <c r="E215" s="128"/>
    </row>
    <row r="216" spans="1:5" ht="12.75" customHeight="1">
      <c r="A216" s="156" t="s">
        <v>204</v>
      </c>
      <c r="B216" s="129">
        <v>6389</v>
      </c>
      <c r="C216" s="115"/>
      <c r="D216" s="128"/>
      <c r="E216" s="128"/>
    </row>
    <row r="217" spans="1:5" s="5" customFormat="1" ht="16.5" customHeight="1">
      <c r="A217" s="153" t="s">
        <v>201</v>
      </c>
      <c r="B217" s="121">
        <v>6400</v>
      </c>
      <c r="C217" s="101"/>
      <c r="D217" s="167"/>
      <c r="E217" s="167"/>
    </row>
    <row r="218" spans="1:5" s="46" customFormat="1" ht="32.25" customHeight="1">
      <c r="A218" s="158" t="s">
        <v>206</v>
      </c>
      <c r="B218" s="130">
        <v>7000</v>
      </c>
      <c r="C218" s="131">
        <f>C219</f>
        <v>0</v>
      </c>
      <c r="D218" s="131">
        <f>D219</f>
        <v>0</v>
      </c>
      <c r="E218" s="131">
        <f>E219</f>
        <v>0</v>
      </c>
    </row>
    <row r="219" spans="1:5" s="5" customFormat="1" ht="15" customHeight="1">
      <c r="A219" s="153" t="s">
        <v>207</v>
      </c>
      <c r="B219" s="121">
        <v>7200</v>
      </c>
      <c r="C219" s="122">
        <v>0</v>
      </c>
      <c r="D219" s="122">
        <v>0</v>
      </c>
      <c r="E219" s="122">
        <v>0</v>
      </c>
    </row>
    <row r="220" spans="1:5" s="6" customFormat="1" ht="13.5" customHeight="1">
      <c r="A220" s="145" t="s">
        <v>208</v>
      </c>
      <c r="B220" s="79">
        <v>7210</v>
      </c>
      <c r="C220" s="80">
        <f>SUM(C221:C225)</f>
        <v>0</v>
      </c>
      <c r="D220" s="80">
        <f>SUM(D221:D225)</f>
        <v>0</v>
      </c>
      <c r="E220" s="80">
        <f>SUM(E221:E225)</f>
        <v>0</v>
      </c>
    </row>
    <row r="221" spans="1:5" s="1" customFormat="1" ht="12.75" customHeight="1">
      <c r="A221" s="81" t="s">
        <v>101</v>
      </c>
      <c r="B221" s="82">
        <v>7211</v>
      </c>
      <c r="C221" s="83"/>
      <c r="D221" s="84"/>
      <c r="E221" s="84"/>
    </row>
    <row r="222" spans="1:5" s="1" customFormat="1" ht="12.75" customHeight="1">
      <c r="A222" s="81" t="s">
        <v>102</v>
      </c>
      <c r="B222" s="82">
        <v>7212</v>
      </c>
      <c r="C222" s="83"/>
      <c r="D222" s="84"/>
      <c r="E222" s="84"/>
    </row>
    <row r="223" spans="1:5" s="1" customFormat="1" ht="12.75" customHeight="1">
      <c r="A223" s="81" t="s">
        <v>103</v>
      </c>
      <c r="B223" s="82">
        <v>7213</v>
      </c>
      <c r="C223" s="83"/>
      <c r="D223" s="84"/>
      <c r="E223" s="84"/>
    </row>
    <row r="224" spans="1:5" s="1" customFormat="1" ht="12.75" customHeight="1">
      <c r="A224" s="81" t="s">
        <v>104</v>
      </c>
      <c r="B224" s="82">
        <v>7214</v>
      </c>
      <c r="C224" s="83"/>
      <c r="D224" s="84"/>
      <c r="E224" s="84"/>
    </row>
    <row r="225" spans="1:5" ht="12.75" customHeight="1">
      <c r="A225" s="156" t="s">
        <v>105</v>
      </c>
      <c r="B225" s="129">
        <v>7215</v>
      </c>
      <c r="C225" s="115"/>
      <c r="D225" s="128"/>
      <c r="E225" s="128"/>
    </row>
    <row r="226" spans="1:5" ht="12.75" customHeight="1">
      <c r="A226" s="156"/>
      <c r="B226" s="129"/>
      <c r="C226" s="115"/>
      <c r="D226" s="128"/>
      <c r="E226" s="128"/>
    </row>
    <row r="227" spans="1:5" s="33" customFormat="1" ht="18" customHeight="1">
      <c r="A227" s="132" t="s">
        <v>144</v>
      </c>
      <c r="B227" s="133"/>
      <c r="C227" s="134">
        <f>C22-C35</f>
        <v>0</v>
      </c>
      <c r="D227" s="134">
        <f>D22-D35</f>
        <v>0</v>
      </c>
      <c r="E227" s="134">
        <f>E22-E35</f>
        <v>0</v>
      </c>
    </row>
    <row r="228" spans="1:5" s="3" customFormat="1" ht="12">
      <c r="A228" s="81"/>
      <c r="B228" s="82"/>
      <c r="C228" s="135"/>
      <c r="D228" s="99"/>
      <c r="E228" s="99"/>
    </row>
    <row r="229" spans="1:5" s="5" customFormat="1" ht="16.5">
      <c r="A229" s="136" t="s">
        <v>140</v>
      </c>
      <c r="B229" s="126"/>
      <c r="C229" s="134">
        <f>C230+C233+C240</f>
        <v>0</v>
      </c>
      <c r="D229" s="134">
        <f>D230+D233+D240</f>
        <v>0</v>
      </c>
      <c r="E229" s="167"/>
    </row>
    <row r="230" spans="1:5" s="3" customFormat="1" ht="12">
      <c r="A230" s="143" t="s">
        <v>209</v>
      </c>
      <c r="B230" s="159" t="s">
        <v>219</v>
      </c>
      <c r="C230" s="66">
        <f>C231-C232</f>
        <v>0</v>
      </c>
      <c r="D230" s="66">
        <f>D231-D232</f>
        <v>0</v>
      </c>
      <c r="E230" s="66">
        <f>E231-E232</f>
        <v>0</v>
      </c>
    </row>
    <row r="231" spans="1:5" s="34" customFormat="1" ht="12">
      <c r="A231" s="138" t="s">
        <v>210</v>
      </c>
      <c r="B231" s="139"/>
      <c r="C231" s="140"/>
      <c r="D231" s="141"/>
      <c r="E231" s="141"/>
    </row>
    <row r="232" spans="1:5" s="34" customFormat="1" ht="12">
      <c r="A232" s="138" t="s">
        <v>211</v>
      </c>
      <c r="B232" s="139"/>
      <c r="C232" s="140"/>
      <c r="D232" s="141"/>
      <c r="E232" s="141"/>
    </row>
    <row r="233" spans="1:5" s="3" customFormat="1" ht="12">
      <c r="A233" s="143" t="s">
        <v>212</v>
      </c>
      <c r="B233" s="159" t="s">
        <v>220</v>
      </c>
      <c r="C233" s="66">
        <f>C234+C237</f>
        <v>0</v>
      </c>
      <c r="D233" s="66">
        <f>D234+D237</f>
        <v>0</v>
      </c>
      <c r="E233" s="66">
        <f>E234+E237</f>
        <v>0</v>
      </c>
    </row>
    <row r="234" spans="1:5" s="34" customFormat="1" ht="12">
      <c r="A234" s="81" t="s">
        <v>213</v>
      </c>
      <c r="B234" s="137"/>
      <c r="C234" s="135">
        <f>C235-C236</f>
        <v>0</v>
      </c>
      <c r="D234" s="135">
        <f>D235-D236</f>
        <v>0</v>
      </c>
      <c r="E234" s="135">
        <f>E235-E236</f>
        <v>0</v>
      </c>
    </row>
    <row r="235" spans="1:5" s="142" customFormat="1" ht="12.75">
      <c r="A235" s="160" t="s">
        <v>214</v>
      </c>
      <c r="B235" s="161" t="s">
        <v>221</v>
      </c>
      <c r="C235" s="162"/>
      <c r="D235" s="160"/>
      <c r="E235" s="160"/>
    </row>
    <row r="236" spans="1:5" s="142" customFormat="1" ht="12.75">
      <c r="A236" s="160" t="s">
        <v>215</v>
      </c>
      <c r="B236" s="161" t="s">
        <v>222</v>
      </c>
      <c r="C236" s="162"/>
      <c r="D236" s="160"/>
      <c r="E236" s="160"/>
    </row>
    <row r="237" spans="1:5" ht="12.75">
      <c r="A237" s="128" t="s">
        <v>216</v>
      </c>
      <c r="B237" s="84"/>
      <c r="C237" s="115">
        <f>C238-C239</f>
        <v>0</v>
      </c>
      <c r="D237" s="115">
        <f>D238-D239</f>
        <v>0</v>
      </c>
      <c r="E237" s="115">
        <f>E238-E239</f>
        <v>0</v>
      </c>
    </row>
    <row r="238" spans="1:5" ht="12.75">
      <c r="A238" s="128" t="s">
        <v>217</v>
      </c>
      <c r="B238" s="84" t="s">
        <v>223</v>
      </c>
      <c r="C238" s="115"/>
      <c r="D238" s="128"/>
      <c r="E238" s="128"/>
    </row>
    <row r="239" spans="1:5" ht="12.75">
      <c r="A239" s="128" t="s">
        <v>218</v>
      </c>
      <c r="B239" s="84" t="s">
        <v>224</v>
      </c>
      <c r="C239" s="115"/>
      <c r="D239" s="128"/>
      <c r="E239" s="128"/>
    </row>
    <row r="240" spans="1:5" s="6" customFormat="1" ht="12.75">
      <c r="A240" s="163" t="s">
        <v>225</v>
      </c>
      <c r="B240" s="99" t="s">
        <v>226</v>
      </c>
      <c r="C240" s="157">
        <f>C241</f>
        <v>0</v>
      </c>
      <c r="D240" s="157">
        <f>D241</f>
        <v>0</v>
      </c>
      <c r="E240" s="157">
        <f>E241</f>
        <v>0</v>
      </c>
    </row>
    <row r="241" spans="1:5" ht="12.75">
      <c r="A241" s="128" t="s">
        <v>227</v>
      </c>
      <c r="B241" s="84" t="s">
        <v>228</v>
      </c>
      <c r="C241" s="115"/>
      <c r="D241" s="128"/>
      <c r="E241" s="128"/>
    </row>
    <row r="244" spans="1:3" s="34" customFormat="1" ht="12">
      <c r="A244" s="51" t="s">
        <v>141</v>
      </c>
      <c r="B244" s="52"/>
      <c r="C244" s="53"/>
    </row>
    <row r="245" spans="1:3" s="34" customFormat="1" ht="12">
      <c r="A245" s="51" t="s">
        <v>142</v>
      </c>
      <c r="B245" s="52"/>
      <c r="C245" s="53"/>
    </row>
    <row r="246" spans="1:3" s="3" customFormat="1" ht="12">
      <c r="A246" s="35"/>
      <c r="B246" s="36"/>
      <c r="C246" s="42"/>
    </row>
    <row r="247" spans="1:3" ht="12.75">
      <c r="A247" s="37"/>
      <c r="C247" s="43"/>
    </row>
    <row r="248" spans="1:3" ht="12.75">
      <c r="A248" s="4" t="s">
        <v>145</v>
      </c>
      <c r="C248" s="43"/>
    </row>
    <row r="249" ht="12.75">
      <c r="C249" s="43"/>
    </row>
    <row r="250" spans="1:3" ht="12.75">
      <c r="A250" s="4" t="s">
        <v>146</v>
      </c>
      <c r="C250" s="43"/>
    </row>
    <row r="251" ht="12.75">
      <c r="C251" s="43"/>
    </row>
    <row r="252" ht="12.75">
      <c r="C252" s="43"/>
    </row>
    <row r="253" spans="1:3" ht="12.75">
      <c r="A253" s="4" t="s">
        <v>143</v>
      </c>
      <c r="B253" s="1" t="s">
        <v>233</v>
      </c>
      <c r="C253" s="43"/>
    </row>
  </sheetData>
  <mergeCells count="18">
    <mergeCell ref="A15:B15"/>
    <mergeCell ref="A16:B16"/>
    <mergeCell ref="A6:C6"/>
    <mergeCell ref="A7:C7"/>
    <mergeCell ref="A8:C8"/>
    <mergeCell ref="A14:B14"/>
    <mergeCell ref="A10:B10"/>
    <mergeCell ref="A11:B11"/>
    <mergeCell ref="A12:B12"/>
    <mergeCell ref="A13:B13"/>
    <mergeCell ref="E18:E19"/>
    <mergeCell ref="A18:A20"/>
    <mergeCell ref="B18:B20"/>
    <mergeCell ref="C18:C19"/>
    <mergeCell ref="C2:D2"/>
    <mergeCell ref="C3:D3"/>
    <mergeCell ref="C4:D4"/>
    <mergeCell ref="D18:D19"/>
  </mergeCells>
  <printOptions/>
  <pageMargins left="0.27" right="0.17" top="0.17" bottom="0.23" header="0.17" footer="0.2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4"/>
  <sheetViews>
    <sheetView workbookViewId="0" topLeftCell="A1">
      <selection activeCell="A10" sqref="A10:B10"/>
    </sheetView>
  </sheetViews>
  <sheetFormatPr defaultColWidth="9.140625" defaultRowHeight="12.75"/>
  <cols>
    <col min="1" max="1" width="64.8515625" style="4" customWidth="1"/>
    <col min="2" max="2" width="13.140625" style="1" customWidth="1"/>
    <col min="3" max="3" width="11.8515625" style="39" customWidth="1"/>
    <col min="4" max="4" width="9.421875" style="4" customWidth="1"/>
    <col min="5" max="5" width="11.140625" style="4" customWidth="1"/>
    <col min="6" max="16384" width="9.140625" style="4" customWidth="1"/>
  </cols>
  <sheetData>
    <row r="1" ht="12.75">
      <c r="C1" s="38"/>
    </row>
    <row r="2" spans="3:4" ht="17.25" customHeight="1">
      <c r="C2" s="176"/>
      <c r="D2" s="177"/>
    </row>
    <row r="3" ht="15" customHeight="1">
      <c r="C3" s="54"/>
    </row>
    <row r="4" ht="15" customHeight="1">
      <c r="C4" s="27"/>
    </row>
    <row r="5" ht="15" customHeight="1"/>
    <row r="6" spans="1:3" ht="18.75">
      <c r="A6" s="206" t="s">
        <v>147</v>
      </c>
      <c r="B6" s="206"/>
      <c r="C6" s="206"/>
    </row>
    <row r="7" spans="1:3" ht="18.75">
      <c r="A7" s="206" t="s">
        <v>148</v>
      </c>
      <c r="B7" s="206"/>
      <c r="C7" s="206"/>
    </row>
    <row r="8" spans="1:3" ht="18.75">
      <c r="A8" s="206" t="s">
        <v>235</v>
      </c>
      <c r="B8" s="206"/>
      <c r="C8" s="206"/>
    </row>
    <row r="10" spans="1:2" ht="12.75">
      <c r="A10" s="208" t="s">
        <v>231</v>
      </c>
      <c r="B10" s="208"/>
    </row>
    <row r="11" spans="1:2" ht="12.75">
      <c r="A11" s="207" t="s">
        <v>149</v>
      </c>
      <c r="B11" s="207"/>
    </row>
    <row r="12" spans="1:2" ht="12.75">
      <c r="A12" s="207" t="s">
        <v>150</v>
      </c>
      <c r="B12" s="207"/>
    </row>
    <row r="13" spans="1:2" ht="12.75">
      <c r="A13" s="207" t="s">
        <v>230</v>
      </c>
      <c r="B13" s="207"/>
    </row>
    <row r="14" spans="1:2" ht="12.75">
      <c r="A14" s="207" t="s">
        <v>151</v>
      </c>
      <c r="B14" s="207"/>
    </row>
    <row r="15" spans="1:2" ht="32.25" customHeight="1">
      <c r="A15" s="203" t="s">
        <v>166</v>
      </c>
      <c r="B15" s="203"/>
    </row>
    <row r="16" spans="1:2" ht="17.25" customHeight="1">
      <c r="A16" s="204" t="s">
        <v>232</v>
      </c>
      <c r="B16" s="212"/>
    </row>
    <row r="17" ht="5.25" customHeight="1"/>
    <row r="18" spans="1:5" s="27" customFormat="1" ht="13.5" customHeight="1">
      <c r="A18" s="201" t="s">
        <v>129</v>
      </c>
      <c r="B18" s="201" t="s">
        <v>161</v>
      </c>
      <c r="C18" s="202" t="s">
        <v>237</v>
      </c>
      <c r="D18" s="213" t="s">
        <v>238</v>
      </c>
      <c r="E18" s="213" t="s">
        <v>239</v>
      </c>
    </row>
    <row r="19" spans="1:5" s="27" customFormat="1" ht="26.25" customHeight="1">
      <c r="A19" s="201"/>
      <c r="B19" s="201"/>
      <c r="C19" s="202"/>
      <c r="D19" s="214"/>
      <c r="E19" s="214"/>
    </row>
    <row r="20" spans="1:5" s="27" customFormat="1" ht="15" customHeight="1">
      <c r="A20" s="201"/>
      <c r="B20" s="201"/>
      <c r="C20" s="48" t="s">
        <v>130</v>
      </c>
      <c r="D20" s="172" t="s">
        <v>236</v>
      </c>
      <c r="E20" s="172" t="s">
        <v>236</v>
      </c>
    </row>
    <row r="21" spans="1:5" s="28" customFormat="1" ht="14.25" customHeight="1">
      <c r="A21" s="49">
        <v>1</v>
      </c>
      <c r="B21" s="49">
        <v>2</v>
      </c>
      <c r="C21" s="50">
        <v>3</v>
      </c>
      <c r="D21" s="49">
        <v>4</v>
      </c>
      <c r="E21" s="49">
        <v>5</v>
      </c>
    </row>
    <row r="22" spans="1:5" s="40" customFormat="1" ht="16.5">
      <c r="A22" s="69" t="s">
        <v>131</v>
      </c>
      <c r="B22" s="69"/>
      <c r="C22" s="171">
        <f>C24+C25+C28</f>
        <v>0</v>
      </c>
      <c r="D22" s="171">
        <f>D24+D25+D28</f>
        <v>0</v>
      </c>
      <c r="E22" s="171">
        <f>E24+E25+E28</f>
        <v>0</v>
      </c>
    </row>
    <row r="23" spans="1:5" s="29" customFormat="1" ht="12.75">
      <c r="A23" s="56"/>
      <c r="B23" s="57"/>
      <c r="C23" s="58"/>
      <c r="D23" s="56"/>
      <c r="E23" s="56"/>
    </row>
    <row r="24" spans="1:5" s="30" customFormat="1" ht="12.75">
      <c r="A24" s="163" t="s">
        <v>246</v>
      </c>
      <c r="B24" s="56" t="s">
        <v>249</v>
      </c>
      <c r="C24" s="58"/>
      <c r="D24" s="163"/>
      <c r="E24" s="163"/>
    </row>
    <row r="25" spans="1:5" s="31" customFormat="1" ht="12.75">
      <c r="A25" s="185" t="s">
        <v>247</v>
      </c>
      <c r="B25" s="182" t="s">
        <v>250</v>
      </c>
      <c r="C25" s="186"/>
      <c r="D25" s="185"/>
      <c r="E25" s="185"/>
    </row>
    <row r="26" spans="1:5" s="32" customFormat="1" ht="12">
      <c r="A26" s="62"/>
      <c r="B26" s="63"/>
      <c r="C26" s="64"/>
      <c r="D26" s="65"/>
      <c r="E26" s="65"/>
    </row>
    <row r="27" spans="1:5" s="32" customFormat="1" ht="12">
      <c r="A27" s="65"/>
      <c r="B27" s="64"/>
      <c r="C27" s="64"/>
      <c r="D27" s="65"/>
      <c r="E27" s="65"/>
    </row>
    <row r="28" spans="1:5" ht="12.75">
      <c r="A28" s="59" t="s">
        <v>242</v>
      </c>
      <c r="B28" s="56" t="s">
        <v>243</v>
      </c>
      <c r="C28" s="170">
        <f>C29+C30+C31+C32+C33</f>
        <v>0</v>
      </c>
      <c r="D28" s="170">
        <f>D29+D30+D31+D32+D33</f>
        <v>0</v>
      </c>
      <c r="E28" s="170">
        <f>E29+E30+E31+E32+E33</f>
        <v>0</v>
      </c>
    </row>
    <row r="29" spans="1:5" s="30" customFormat="1" ht="11.25">
      <c r="A29" s="178" t="s">
        <v>251</v>
      </c>
      <c r="B29" s="67" t="s">
        <v>245</v>
      </c>
      <c r="C29" s="188"/>
      <c r="D29" s="188"/>
      <c r="E29" s="188"/>
    </row>
    <row r="30" spans="1:5" s="30" customFormat="1" ht="11.25">
      <c r="A30" s="60" t="s">
        <v>132</v>
      </c>
      <c r="B30" s="67" t="s">
        <v>133</v>
      </c>
      <c r="C30" s="61"/>
      <c r="D30" s="60"/>
      <c r="E30" s="60"/>
    </row>
    <row r="31" spans="1:5" s="30" customFormat="1" ht="11.25">
      <c r="A31" s="60" t="s">
        <v>134</v>
      </c>
      <c r="B31" s="67" t="s">
        <v>135</v>
      </c>
      <c r="C31" s="61"/>
      <c r="D31" s="60"/>
      <c r="E31" s="60"/>
    </row>
    <row r="32" spans="1:5" s="30" customFormat="1" ht="11.25">
      <c r="A32" s="60" t="s">
        <v>136</v>
      </c>
      <c r="B32" s="67" t="s">
        <v>137</v>
      </c>
      <c r="C32" s="61"/>
      <c r="D32" s="60"/>
      <c r="E32" s="60"/>
    </row>
    <row r="33" spans="1:5" s="30" customFormat="1" ht="11.25">
      <c r="A33" s="60" t="s">
        <v>138</v>
      </c>
      <c r="B33" s="67" t="s">
        <v>139</v>
      </c>
      <c r="C33" s="61"/>
      <c r="D33" s="60"/>
      <c r="E33" s="60"/>
    </row>
    <row r="34" spans="1:5" s="30" customFormat="1" ht="11.25">
      <c r="A34" s="60"/>
      <c r="B34" s="67"/>
      <c r="C34" s="61"/>
      <c r="D34" s="60"/>
      <c r="E34" s="60"/>
    </row>
    <row r="35" spans="1:5" s="41" customFormat="1" ht="18.75" customHeight="1">
      <c r="A35" s="68" t="s">
        <v>152</v>
      </c>
      <c r="B35" s="69"/>
      <c r="C35" s="169">
        <f>C36+C64+C140+C150+C155+C192+C219</f>
        <v>0</v>
      </c>
      <c r="D35" s="169">
        <f>D36+D64+D140+D150+D155+D192+D219</f>
        <v>0</v>
      </c>
      <c r="E35" s="169">
        <f>E36+E64+E140+E150+E155+E192+E219</f>
        <v>0</v>
      </c>
    </row>
    <row r="36" spans="1:5" s="24" customFormat="1" ht="16.5" customHeight="1">
      <c r="A36" s="72" t="s">
        <v>114</v>
      </c>
      <c r="B36" s="73">
        <v>1000</v>
      </c>
      <c r="C36" s="73">
        <f>C37+C50</f>
        <v>0</v>
      </c>
      <c r="D36" s="73">
        <f>D37+D50</f>
        <v>0</v>
      </c>
      <c r="E36" s="73">
        <f>E37+E50</f>
        <v>0</v>
      </c>
    </row>
    <row r="37" spans="1:5" s="9" customFormat="1" ht="14.25" customHeight="1">
      <c r="A37" s="75" t="s">
        <v>14</v>
      </c>
      <c r="B37" s="76">
        <v>1100</v>
      </c>
      <c r="C37" s="76">
        <f>C38+C41+C48+C49</f>
        <v>0</v>
      </c>
      <c r="D37" s="76">
        <f>D38+D41+D48+D49</f>
        <v>0</v>
      </c>
      <c r="E37" s="76">
        <f>E38+E41+E48+E49</f>
        <v>0</v>
      </c>
    </row>
    <row r="38" spans="1:5" ht="12.75">
      <c r="A38" s="78" t="s">
        <v>14</v>
      </c>
      <c r="B38" s="79">
        <v>1110</v>
      </c>
      <c r="C38" s="79">
        <f>C39+C40</f>
        <v>0</v>
      </c>
      <c r="D38" s="79">
        <f>D39+D40</f>
        <v>0</v>
      </c>
      <c r="E38" s="79">
        <f>E39+E40</f>
        <v>0</v>
      </c>
    </row>
    <row r="39" spans="1:5" s="1" customFormat="1" ht="12">
      <c r="A39" s="81" t="s">
        <v>12</v>
      </c>
      <c r="B39" s="82">
        <v>1111</v>
      </c>
      <c r="C39" s="83"/>
      <c r="D39" s="84"/>
      <c r="E39" s="84"/>
    </row>
    <row r="40" spans="1:5" s="1" customFormat="1" ht="12">
      <c r="A40" s="81" t="s">
        <v>13</v>
      </c>
      <c r="B40" s="82">
        <v>1119</v>
      </c>
      <c r="C40" s="83"/>
      <c r="D40" s="84"/>
      <c r="E40" s="84"/>
    </row>
    <row r="41" spans="1:5" ht="12.75">
      <c r="A41" s="78" t="s">
        <v>52</v>
      </c>
      <c r="B41" s="79">
        <v>1140</v>
      </c>
      <c r="C41" s="79">
        <f>SUM(C42:C47)</f>
        <v>0</v>
      </c>
      <c r="D41" s="79">
        <f>SUM(D42:D47)</f>
        <v>0</v>
      </c>
      <c r="E41" s="79">
        <f>SUM(E42:E47)</f>
        <v>0</v>
      </c>
    </row>
    <row r="42" spans="1:5" s="1" customFormat="1" ht="12">
      <c r="A42" s="81" t="s">
        <v>53</v>
      </c>
      <c r="B42" s="82">
        <v>1141</v>
      </c>
      <c r="C42" s="83"/>
      <c r="D42" s="84"/>
      <c r="E42" s="84"/>
    </row>
    <row r="43" spans="1:5" s="1" customFormat="1" ht="12">
      <c r="A43" s="81" t="s">
        <v>54</v>
      </c>
      <c r="B43" s="82">
        <v>1142</v>
      </c>
      <c r="C43" s="83"/>
      <c r="D43" s="84"/>
      <c r="E43" s="84"/>
    </row>
    <row r="44" spans="1:5" s="1" customFormat="1" ht="12">
      <c r="A44" s="81" t="s">
        <v>55</v>
      </c>
      <c r="B44" s="82">
        <v>1145</v>
      </c>
      <c r="C44" s="83"/>
      <c r="D44" s="84"/>
      <c r="E44" s="84"/>
    </row>
    <row r="45" spans="1:5" s="1" customFormat="1" ht="12">
      <c r="A45" s="81" t="s">
        <v>56</v>
      </c>
      <c r="B45" s="82">
        <v>1147</v>
      </c>
      <c r="C45" s="83"/>
      <c r="D45" s="84"/>
      <c r="E45" s="84"/>
    </row>
    <row r="46" spans="1:5" s="1" customFormat="1" ht="12">
      <c r="A46" s="81" t="s">
        <v>57</v>
      </c>
      <c r="B46" s="82">
        <v>1148</v>
      </c>
      <c r="C46" s="83"/>
      <c r="D46" s="84"/>
      <c r="E46" s="84"/>
    </row>
    <row r="47" spans="1:5" s="1" customFormat="1" ht="12">
      <c r="A47" s="81" t="s">
        <v>58</v>
      </c>
      <c r="B47" s="82">
        <v>1149</v>
      </c>
      <c r="C47" s="83"/>
      <c r="D47" s="84"/>
      <c r="E47" s="84"/>
    </row>
    <row r="48" spans="1:5" ht="15.75" customHeight="1">
      <c r="A48" s="85" t="s">
        <v>59</v>
      </c>
      <c r="B48" s="79">
        <v>1150</v>
      </c>
      <c r="C48" s="79">
        <v>0</v>
      </c>
      <c r="D48" s="79">
        <v>0</v>
      </c>
      <c r="E48" s="79">
        <v>0</v>
      </c>
    </row>
    <row r="49" spans="1:5" ht="14.25" customHeight="1">
      <c r="A49" s="78" t="s">
        <v>23</v>
      </c>
      <c r="B49" s="79">
        <v>1170</v>
      </c>
      <c r="C49" s="79">
        <v>0</v>
      </c>
      <c r="D49" s="79">
        <v>0</v>
      </c>
      <c r="E49" s="79">
        <v>0</v>
      </c>
    </row>
    <row r="50" spans="1:5" s="9" customFormat="1" ht="13.5" customHeight="1">
      <c r="A50" s="75" t="s">
        <v>15</v>
      </c>
      <c r="B50" s="76">
        <v>1200</v>
      </c>
      <c r="C50" s="76">
        <f>C51+C52</f>
        <v>0</v>
      </c>
      <c r="D50" s="76">
        <f>D51+D52</f>
        <v>0</v>
      </c>
      <c r="E50" s="76">
        <f>E51+E52</f>
        <v>0</v>
      </c>
    </row>
    <row r="51" spans="1:5" s="10" customFormat="1" ht="14.25" customHeight="1">
      <c r="A51" s="86" t="s">
        <v>15</v>
      </c>
      <c r="B51" s="87">
        <v>1210</v>
      </c>
      <c r="C51" s="87">
        <v>0</v>
      </c>
      <c r="D51" s="87">
        <v>0</v>
      </c>
      <c r="E51" s="87">
        <v>0</v>
      </c>
    </row>
    <row r="52" spans="1:5" s="10" customFormat="1" ht="14.25" customHeight="1">
      <c r="A52" s="89" t="s">
        <v>16</v>
      </c>
      <c r="B52" s="87">
        <v>1220</v>
      </c>
      <c r="C52" s="87">
        <f>SUM(C53:C58)</f>
        <v>0</v>
      </c>
      <c r="D52" s="87">
        <f>SUM(D53:D58)</f>
        <v>0</v>
      </c>
      <c r="E52" s="87">
        <f>SUM(E53:E58)</f>
        <v>0</v>
      </c>
    </row>
    <row r="53" spans="1:5" s="11" customFormat="1" ht="26.25" customHeight="1">
      <c r="A53" s="90" t="s">
        <v>121</v>
      </c>
      <c r="B53" s="91">
        <v>1221</v>
      </c>
      <c r="C53" s="92"/>
      <c r="D53" s="93"/>
      <c r="E53" s="93"/>
    </row>
    <row r="54" spans="1:5" s="11" customFormat="1" ht="12.75" customHeight="1">
      <c r="A54" s="91" t="s">
        <v>17</v>
      </c>
      <c r="B54" s="91">
        <v>1223</v>
      </c>
      <c r="C54" s="92"/>
      <c r="D54" s="93"/>
      <c r="E54" s="93"/>
    </row>
    <row r="55" spans="1:5" s="11" customFormat="1" ht="12.75" customHeight="1">
      <c r="A55" s="91" t="s">
        <v>41</v>
      </c>
      <c r="B55" s="91">
        <v>1225</v>
      </c>
      <c r="C55" s="92"/>
      <c r="D55" s="93"/>
      <c r="E55" s="93"/>
    </row>
    <row r="56" spans="1:5" s="11" customFormat="1" ht="12" customHeight="1">
      <c r="A56" s="90" t="s">
        <v>42</v>
      </c>
      <c r="B56" s="91">
        <v>1227</v>
      </c>
      <c r="C56" s="92"/>
      <c r="D56" s="93"/>
      <c r="E56" s="93"/>
    </row>
    <row r="57" spans="1:5" s="11" customFormat="1" ht="26.25" customHeight="1">
      <c r="A57" s="90" t="s">
        <v>122</v>
      </c>
      <c r="B57" s="91">
        <v>1228</v>
      </c>
      <c r="C57" s="92"/>
      <c r="D57" s="93"/>
      <c r="E57" s="93"/>
    </row>
    <row r="58" spans="1:5" s="11" customFormat="1" ht="12.75" customHeight="1">
      <c r="A58" s="90" t="s">
        <v>123</v>
      </c>
      <c r="B58" s="91">
        <v>1229</v>
      </c>
      <c r="C58" s="92"/>
      <c r="D58" s="93"/>
      <c r="E58" s="93"/>
    </row>
    <row r="59" spans="1:3" s="11" customFormat="1" ht="12.75" customHeight="1">
      <c r="A59" s="44"/>
      <c r="B59" s="45"/>
      <c r="C59" s="47"/>
    </row>
    <row r="60" spans="1:3" s="11" customFormat="1" ht="12.75" customHeight="1">
      <c r="A60" s="44"/>
      <c r="B60" s="45"/>
      <c r="C60" s="47"/>
    </row>
    <row r="61" spans="1:3" s="11" customFormat="1" ht="12.75" customHeight="1">
      <c r="A61" s="44"/>
      <c r="B61" s="45"/>
      <c r="C61" s="47"/>
    </row>
    <row r="62" spans="1:3" s="11" customFormat="1" ht="12.75" customHeight="1">
      <c r="A62" s="44"/>
      <c r="B62" s="45"/>
      <c r="C62" s="47"/>
    </row>
    <row r="63" spans="1:5" s="28" customFormat="1" ht="12" customHeight="1">
      <c r="A63" s="49">
        <v>1</v>
      </c>
      <c r="B63" s="49">
        <v>2</v>
      </c>
      <c r="C63" s="50">
        <v>3</v>
      </c>
      <c r="D63" s="49">
        <v>4</v>
      </c>
      <c r="E63" s="49">
        <v>5</v>
      </c>
    </row>
    <row r="64" spans="1:5" s="26" customFormat="1" ht="17.25" customHeight="1">
      <c r="A64" s="132" t="s">
        <v>18</v>
      </c>
      <c r="B64" s="94">
        <v>2000</v>
      </c>
      <c r="C64" s="94">
        <f>C65+C72+C107+C131+C135</f>
        <v>0</v>
      </c>
      <c r="D64" s="94">
        <f>D65+D72+D107+D131+D135</f>
        <v>0</v>
      </c>
      <c r="E64" s="94">
        <f>E65+E72+E107+E131+E135</f>
        <v>0</v>
      </c>
    </row>
    <row r="65" spans="1:5" s="8" customFormat="1" ht="14.25" customHeight="1">
      <c r="A65" s="75" t="s">
        <v>19</v>
      </c>
      <c r="B65" s="76">
        <v>2100</v>
      </c>
      <c r="C65" s="76">
        <f>C66+C69</f>
        <v>0</v>
      </c>
      <c r="D65" s="76">
        <f>D66+D69</f>
        <v>0</v>
      </c>
      <c r="E65" s="76">
        <f>E66+E69</f>
        <v>0</v>
      </c>
    </row>
    <row r="66" spans="1:5" s="3" customFormat="1" ht="12.75" customHeight="1">
      <c r="A66" s="143" t="s">
        <v>60</v>
      </c>
      <c r="B66" s="96">
        <v>2110</v>
      </c>
      <c r="C66" s="96">
        <f>C67+C68</f>
        <v>0</v>
      </c>
      <c r="D66" s="96">
        <f>D67+D68</f>
        <v>0</v>
      </c>
      <c r="E66" s="96">
        <f>E67+E68</f>
        <v>0</v>
      </c>
    </row>
    <row r="67" spans="1:5" s="1" customFormat="1" ht="12.75" customHeight="1">
      <c r="A67" s="81" t="s">
        <v>20</v>
      </c>
      <c r="B67" s="81">
        <v>2111</v>
      </c>
      <c r="C67" s="83"/>
      <c r="D67" s="84"/>
      <c r="E67" s="84"/>
    </row>
    <row r="68" spans="1:5" s="1" customFormat="1" ht="12.75" customHeight="1">
      <c r="A68" s="81" t="s">
        <v>61</v>
      </c>
      <c r="B68" s="81">
        <v>2112</v>
      </c>
      <c r="C68" s="83"/>
      <c r="D68" s="84"/>
      <c r="E68" s="84"/>
    </row>
    <row r="69" spans="1:5" s="3" customFormat="1" ht="12.75" customHeight="1">
      <c r="A69" s="143" t="s">
        <v>62</v>
      </c>
      <c r="B69" s="96">
        <v>2120</v>
      </c>
      <c r="C69" s="96">
        <f>C70+C71</f>
        <v>0</v>
      </c>
      <c r="D69" s="96">
        <f>D70+D71</f>
        <v>0</v>
      </c>
      <c r="E69" s="96">
        <f>E70+E71</f>
        <v>0</v>
      </c>
    </row>
    <row r="70" spans="1:5" s="3" customFormat="1" ht="12.75" customHeight="1">
      <c r="A70" s="81" t="s">
        <v>20</v>
      </c>
      <c r="B70" s="82">
        <v>2121</v>
      </c>
      <c r="C70" s="98"/>
      <c r="D70" s="99"/>
      <c r="E70" s="99"/>
    </row>
    <row r="71" spans="1:5" s="3" customFormat="1" ht="12.75" customHeight="1">
      <c r="A71" s="81" t="s">
        <v>63</v>
      </c>
      <c r="B71" s="82">
        <v>2122</v>
      </c>
      <c r="C71" s="98"/>
      <c r="D71" s="99"/>
      <c r="E71" s="99"/>
    </row>
    <row r="72" spans="1:5" s="17" customFormat="1" ht="14.25" customHeight="1">
      <c r="A72" s="144" t="s">
        <v>124</v>
      </c>
      <c r="B72" s="100">
        <v>2200</v>
      </c>
      <c r="C72" s="100">
        <f>C73+C75+C80+C87+C95+C96+C102</f>
        <v>0</v>
      </c>
      <c r="D72" s="100">
        <f>D73+D75+D80+D87+D95+D96+D102</f>
        <v>0</v>
      </c>
      <c r="E72" s="100">
        <f>E73+E75+E80+E87+E95+E96+E102</f>
        <v>0</v>
      </c>
    </row>
    <row r="73" spans="1:5" ht="14.25" customHeight="1">
      <c r="A73" s="78" t="s">
        <v>7</v>
      </c>
      <c r="B73" s="79">
        <v>2210</v>
      </c>
      <c r="C73" s="79">
        <f>C74</f>
        <v>0</v>
      </c>
      <c r="D73" s="79">
        <f>D74</f>
        <v>0</v>
      </c>
      <c r="E73" s="79">
        <f>E74</f>
        <v>0</v>
      </c>
    </row>
    <row r="74" spans="1:5" s="12" customFormat="1" ht="12.75" customHeight="1">
      <c r="A74" s="90" t="s">
        <v>21</v>
      </c>
      <c r="B74" s="102">
        <v>2219</v>
      </c>
      <c r="C74" s="103"/>
      <c r="D74" s="104"/>
      <c r="E74" s="104"/>
    </row>
    <row r="75" spans="1:5" ht="12.75">
      <c r="A75" s="145" t="s">
        <v>22</v>
      </c>
      <c r="B75" s="79">
        <v>2220</v>
      </c>
      <c r="C75" s="79">
        <f>SUM(C76:C79)</f>
        <v>0</v>
      </c>
      <c r="D75" s="79">
        <f>SUM(D76:D79)</f>
        <v>0</v>
      </c>
      <c r="E75" s="79">
        <f>SUM(E76:E79)</f>
        <v>0</v>
      </c>
    </row>
    <row r="76" spans="1:5" s="1" customFormat="1" ht="12">
      <c r="A76" s="81" t="s">
        <v>64</v>
      </c>
      <c r="B76" s="81">
        <v>2221</v>
      </c>
      <c r="C76" s="164"/>
      <c r="D76" s="84"/>
      <c r="E76" s="84"/>
    </row>
    <row r="77" spans="1:5" s="1" customFormat="1" ht="12">
      <c r="A77" s="81" t="s">
        <v>65</v>
      </c>
      <c r="B77" s="81">
        <v>2222</v>
      </c>
      <c r="C77" s="83"/>
      <c r="D77" s="84"/>
      <c r="E77" s="84"/>
    </row>
    <row r="78" spans="1:5" s="1" customFormat="1" ht="12">
      <c r="A78" s="81" t="s">
        <v>66</v>
      </c>
      <c r="B78" s="81">
        <v>2223</v>
      </c>
      <c r="C78" s="83"/>
      <c r="D78" s="84"/>
      <c r="E78" s="84"/>
    </row>
    <row r="79" spans="1:5" s="3" customFormat="1" ht="12">
      <c r="A79" s="81" t="s">
        <v>67</v>
      </c>
      <c r="B79" s="81">
        <v>2229</v>
      </c>
      <c r="C79" s="98"/>
      <c r="D79" s="99"/>
      <c r="E79" s="99"/>
    </row>
    <row r="80" spans="1:5" s="13" customFormat="1" ht="25.5" customHeight="1">
      <c r="A80" s="89" t="s">
        <v>153</v>
      </c>
      <c r="B80" s="105">
        <v>2230</v>
      </c>
      <c r="C80" s="105">
        <f>SUM(C81:C86)</f>
        <v>0</v>
      </c>
      <c r="D80" s="105">
        <f>SUM(D81:D86)</f>
        <v>0</v>
      </c>
      <c r="E80" s="105">
        <f>SUM(E81:E86)</f>
        <v>0</v>
      </c>
    </row>
    <row r="81" spans="1:5" s="12" customFormat="1" ht="15" customHeight="1">
      <c r="A81" s="90" t="s">
        <v>116</v>
      </c>
      <c r="B81" s="102">
        <v>2231</v>
      </c>
      <c r="C81" s="103"/>
      <c r="D81" s="104"/>
      <c r="E81" s="104"/>
    </row>
    <row r="82" spans="1:5" s="12" customFormat="1" ht="12.75" customHeight="1">
      <c r="A82" s="90" t="s">
        <v>154</v>
      </c>
      <c r="B82" s="102">
        <v>2232</v>
      </c>
      <c r="C82" s="103"/>
      <c r="D82" s="104"/>
      <c r="E82" s="104"/>
    </row>
    <row r="83" spans="1:5" s="12" customFormat="1" ht="12.75" customHeight="1">
      <c r="A83" s="90" t="s">
        <v>43</v>
      </c>
      <c r="B83" s="102">
        <v>2233</v>
      </c>
      <c r="C83" s="103"/>
      <c r="D83" s="104"/>
      <c r="E83" s="104"/>
    </row>
    <row r="84" spans="1:5" s="12" customFormat="1" ht="12" customHeight="1">
      <c r="A84" s="90" t="s">
        <v>125</v>
      </c>
      <c r="B84" s="102">
        <v>2234</v>
      </c>
      <c r="C84" s="103"/>
      <c r="D84" s="104"/>
      <c r="E84" s="104"/>
    </row>
    <row r="85" spans="1:5" s="12" customFormat="1" ht="12.75" customHeight="1">
      <c r="A85" s="90" t="s">
        <v>68</v>
      </c>
      <c r="B85" s="102">
        <v>2236</v>
      </c>
      <c r="C85" s="103"/>
      <c r="D85" s="104"/>
      <c r="E85" s="104"/>
    </row>
    <row r="86" spans="1:5" s="12" customFormat="1" ht="12.75" customHeight="1">
      <c r="A86" s="90" t="s">
        <v>155</v>
      </c>
      <c r="B86" s="102">
        <v>2239</v>
      </c>
      <c r="C86" s="103"/>
      <c r="D86" s="104"/>
      <c r="E86" s="104"/>
    </row>
    <row r="87" spans="1:5" s="14" customFormat="1" ht="26.25" customHeight="1">
      <c r="A87" s="89" t="s">
        <v>117</v>
      </c>
      <c r="B87" s="107">
        <v>2240</v>
      </c>
      <c r="C87" s="107">
        <f>SUM(C88:C94)</f>
        <v>0</v>
      </c>
      <c r="D87" s="107">
        <f>SUM(D88:D94)</f>
        <v>0</v>
      </c>
      <c r="E87" s="107">
        <f>SUM(E88:E94)</f>
        <v>0</v>
      </c>
    </row>
    <row r="88" spans="1:5" s="15" customFormat="1" ht="15" customHeight="1">
      <c r="A88" s="112" t="s">
        <v>8</v>
      </c>
      <c r="B88" s="109">
        <v>2241</v>
      </c>
      <c r="C88" s="83"/>
      <c r="D88" s="110"/>
      <c r="E88" s="110"/>
    </row>
    <row r="89" spans="1:5" s="15" customFormat="1" ht="15" customHeight="1">
      <c r="A89" s="112" t="s">
        <v>0</v>
      </c>
      <c r="B89" s="109">
        <v>2242</v>
      </c>
      <c r="C89" s="83"/>
      <c r="D89" s="110"/>
      <c r="E89" s="110"/>
    </row>
    <row r="90" spans="1:5" s="16" customFormat="1" ht="12.75" customHeight="1">
      <c r="A90" s="112" t="s">
        <v>9</v>
      </c>
      <c r="B90" s="109">
        <v>2243</v>
      </c>
      <c r="C90" s="98"/>
      <c r="D90" s="111"/>
      <c r="E90" s="111"/>
    </row>
    <row r="91" spans="1:5" s="16" customFormat="1" ht="15" customHeight="1">
      <c r="A91" s="112" t="s">
        <v>44</v>
      </c>
      <c r="B91" s="109">
        <v>2244</v>
      </c>
      <c r="C91" s="98"/>
      <c r="D91" s="111"/>
      <c r="E91" s="111"/>
    </row>
    <row r="92" spans="1:5" s="16" customFormat="1" ht="15" customHeight="1">
      <c r="A92" s="146" t="s">
        <v>126</v>
      </c>
      <c r="B92" s="109">
        <v>2245</v>
      </c>
      <c r="C92" s="98"/>
      <c r="D92" s="111"/>
      <c r="E92" s="111"/>
    </row>
    <row r="93" spans="1:5" s="16" customFormat="1" ht="15" customHeight="1">
      <c r="A93" s="112" t="s">
        <v>45</v>
      </c>
      <c r="B93" s="109">
        <v>2246</v>
      </c>
      <c r="C93" s="98"/>
      <c r="D93" s="111"/>
      <c r="E93" s="111"/>
    </row>
    <row r="94" spans="1:5" s="16" customFormat="1" ht="15" customHeight="1">
      <c r="A94" s="112" t="s">
        <v>118</v>
      </c>
      <c r="B94" s="109">
        <v>2249</v>
      </c>
      <c r="C94" s="98"/>
      <c r="D94" s="111"/>
      <c r="E94" s="111"/>
    </row>
    <row r="95" spans="1:5" s="13" customFormat="1" ht="14.25" customHeight="1">
      <c r="A95" s="147" t="s">
        <v>240</v>
      </c>
      <c r="B95" s="105">
        <v>2251</v>
      </c>
      <c r="C95" s="105">
        <v>0</v>
      </c>
      <c r="D95" s="105">
        <v>0</v>
      </c>
      <c r="E95" s="105">
        <v>0</v>
      </c>
    </row>
    <row r="96" spans="1:5" s="14" customFormat="1" ht="12.75" customHeight="1">
      <c r="A96" s="147" t="s">
        <v>24</v>
      </c>
      <c r="B96" s="107">
        <v>2260</v>
      </c>
      <c r="C96" s="107">
        <f>SUM(C97:C101)</f>
        <v>0</v>
      </c>
      <c r="D96" s="107">
        <f>SUM(D97:D101)</f>
        <v>0</v>
      </c>
      <c r="E96" s="107">
        <f>SUM(E97:E101)</f>
        <v>0</v>
      </c>
    </row>
    <row r="97" spans="1:5" s="15" customFormat="1" ht="14.25" customHeight="1">
      <c r="A97" s="112" t="s">
        <v>46</v>
      </c>
      <c r="B97" s="112">
        <v>2261</v>
      </c>
      <c r="C97" s="83"/>
      <c r="D97" s="110"/>
      <c r="E97" s="110"/>
    </row>
    <row r="98" spans="1:5" s="15" customFormat="1" ht="14.25" customHeight="1">
      <c r="A98" s="112" t="s">
        <v>47</v>
      </c>
      <c r="B98" s="112">
        <v>2262</v>
      </c>
      <c r="C98" s="83"/>
      <c r="D98" s="110"/>
      <c r="E98" s="110"/>
    </row>
    <row r="99" spans="1:5" s="15" customFormat="1" ht="14.25" customHeight="1">
      <c r="A99" s="112" t="s">
        <v>25</v>
      </c>
      <c r="B99" s="112">
        <v>2263</v>
      </c>
      <c r="C99" s="83"/>
      <c r="D99" s="110"/>
      <c r="E99" s="110"/>
    </row>
    <row r="100" spans="1:5" s="15" customFormat="1" ht="14.25" customHeight="1">
      <c r="A100" s="112" t="s">
        <v>48</v>
      </c>
      <c r="B100" s="112">
        <v>2264</v>
      </c>
      <c r="C100" s="83"/>
      <c r="D100" s="110"/>
      <c r="E100" s="110"/>
    </row>
    <row r="101" spans="1:5" s="16" customFormat="1" ht="12.75" customHeight="1">
      <c r="A101" s="112" t="s">
        <v>26</v>
      </c>
      <c r="B101" s="112">
        <v>2269</v>
      </c>
      <c r="C101" s="98"/>
      <c r="D101" s="111"/>
      <c r="E101" s="111"/>
    </row>
    <row r="102" spans="1:5" s="14" customFormat="1" ht="12" customHeight="1">
      <c r="A102" s="147" t="s">
        <v>1</v>
      </c>
      <c r="B102" s="107">
        <v>2270</v>
      </c>
      <c r="C102" s="107">
        <f>SUM(C103:C106)</f>
        <v>0</v>
      </c>
      <c r="D102" s="107">
        <f>SUM(D103:D106)</f>
        <v>0</v>
      </c>
      <c r="E102" s="107">
        <f>SUM(E103:E106)</f>
        <v>0</v>
      </c>
    </row>
    <row r="103" spans="1:5" s="14" customFormat="1" ht="15" customHeight="1">
      <c r="A103" s="148" t="s">
        <v>168</v>
      </c>
      <c r="B103" s="149">
        <v>2275</v>
      </c>
      <c r="C103" s="149"/>
      <c r="D103" s="165"/>
      <c r="E103" s="165"/>
    </row>
    <row r="104" spans="1:5" s="16" customFormat="1" ht="14.25" customHeight="1">
      <c r="A104" s="112" t="s">
        <v>11</v>
      </c>
      <c r="B104" s="109">
        <v>2277</v>
      </c>
      <c r="C104" s="98"/>
      <c r="D104" s="111"/>
      <c r="E104" s="111"/>
    </row>
    <row r="105" spans="1:5" s="16" customFormat="1" ht="14.25" customHeight="1">
      <c r="A105" s="112" t="s">
        <v>169</v>
      </c>
      <c r="B105" s="109">
        <v>2278</v>
      </c>
      <c r="C105" s="98"/>
      <c r="D105" s="111"/>
      <c r="E105" s="111"/>
    </row>
    <row r="106" spans="1:5" s="20" customFormat="1" ht="15" customHeight="1">
      <c r="A106" s="90" t="s">
        <v>156</v>
      </c>
      <c r="B106" s="102">
        <v>2279</v>
      </c>
      <c r="C106" s="150"/>
      <c r="D106" s="166"/>
      <c r="E106" s="166"/>
    </row>
    <row r="107" spans="1:5" s="18" customFormat="1" ht="26.25" customHeight="1">
      <c r="A107" s="75" t="s">
        <v>170</v>
      </c>
      <c r="B107" s="113">
        <v>2300</v>
      </c>
      <c r="C107" s="113">
        <f>C108+C112+C116+C119+C120+C128+C129</f>
        <v>0</v>
      </c>
      <c r="D107" s="113">
        <f>D108+D112+D116+D119+D120+D128+D129</f>
        <v>0</v>
      </c>
      <c r="E107" s="113">
        <f>E108+E112+E116+E119+E120+E128+E129</f>
        <v>0</v>
      </c>
    </row>
    <row r="108" spans="1:5" ht="12.75">
      <c r="A108" s="78" t="s">
        <v>27</v>
      </c>
      <c r="B108" s="79">
        <v>2310</v>
      </c>
      <c r="C108" s="79">
        <f>SUM(C109:C111)</f>
        <v>0</v>
      </c>
      <c r="D108" s="79">
        <f>SUM(D109:D111)</f>
        <v>0</v>
      </c>
      <c r="E108" s="79">
        <f>SUM(E109:E111)</f>
        <v>0</v>
      </c>
    </row>
    <row r="109" spans="1:5" s="15" customFormat="1" ht="14.25" customHeight="1">
      <c r="A109" s="112" t="s">
        <v>28</v>
      </c>
      <c r="B109" s="109">
        <v>2311</v>
      </c>
      <c r="C109" s="115"/>
      <c r="D109" s="110"/>
      <c r="E109" s="110"/>
    </row>
    <row r="110" spans="1:5" s="15" customFormat="1" ht="14.25" customHeight="1">
      <c r="A110" s="112" t="s">
        <v>49</v>
      </c>
      <c r="B110" s="109">
        <v>2312</v>
      </c>
      <c r="C110" s="83"/>
      <c r="D110" s="110"/>
      <c r="E110" s="110"/>
    </row>
    <row r="111" spans="1:5" s="15" customFormat="1" ht="14.25" customHeight="1">
      <c r="A111" s="112" t="s">
        <v>50</v>
      </c>
      <c r="B111" s="109">
        <v>2313</v>
      </c>
      <c r="C111" s="83"/>
      <c r="D111" s="110"/>
      <c r="E111" s="110"/>
    </row>
    <row r="112" spans="1:5" s="19" customFormat="1" ht="15" customHeight="1">
      <c r="A112" s="145" t="s">
        <v>29</v>
      </c>
      <c r="B112" s="116">
        <v>2320</v>
      </c>
      <c r="C112" s="116">
        <f>SUM(C113:C115)</f>
        <v>0</v>
      </c>
      <c r="D112" s="116">
        <f>SUM(D113:D115)</f>
        <v>0</v>
      </c>
      <c r="E112" s="116">
        <f>SUM(E113:E115)</f>
        <v>0</v>
      </c>
    </row>
    <row r="113" spans="1:5" s="1" customFormat="1" ht="12">
      <c r="A113" s="81" t="s">
        <v>30</v>
      </c>
      <c r="B113" s="81">
        <v>2321</v>
      </c>
      <c r="C113" s="83"/>
      <c r="D113" s="84"/>
      <c r="E113" s="84"/>
    </row>
    <row r="114" spans="1:5" s="3" customFormat="1" ht="12">
      <c r="A114" s="81" t="s">
        <v>31</v>
      </c>
      <c r="B114" s="81">
        <v>2322</v>
      </c>
      <c r="C114" s="83"/>
      <c r="D114" s="99"/>
      <c r="E114" s="99"/>
    </row>
    <row r="115" spans="1:5" s="3" customFormat="1" ht="12">
      <c r="A115" s="81" t="s">
        <v>32</v>
      </c>
      <c r="B115" s="81">
        <v>2329</v>
      </c>
      <c r="C115" s="83"/>
      <c r="D115" s="99"/>
      <c r="E115" s="99"/>
    </row>
    <row r="116" spans="1:5" ht="13.5" customHeight="1">
      <c r="A116" s="145" t="s">
        <v>33</v>
      </c>
      <c r="B116" s="87">
        <v>2340</v>
      </c>
      <c r="C116" s="87">
        <f>SUM(C117:C118)</f>
        <v>0</v>
      </c>
      <c r="D116" s="87">
        <f>SUM(D117:D118)</f>
        <v>0</v>
      </c>
      <c r="E116" s="87">
        <f>SUM(E117:E118)</f>
        <v>0</v>
      </c>
    </row>
    <row r="117" spans="1:5" s="1" customFormat="1" ht="11.25" customHeight="1">
      <c r="A117" s="81" t="s">
        <v>34</v>
      </c>
      <c r="B117" s="81">
        <v>2341</v>
      </c>
      <c r="C117" s="83"/>
      <c r="D117" s="84"/>
      <c r="E117" s="84"/>
    </row>
    <row r="118" spans="1:5" s="1" customFormat="1" ht="11.25" customHeight="1">
      <c r="A118" s="81" t="s">
        <v>35</v>
      </c>
      <c r="B118" s="81">
        <v>2344</v>
      </c>
      <c r="C118" s="118"/>
      <c r="D118" s="84"/>
      <c r="E118" s="84"/>
    </row>
    <row r="119" spans="1:5" ht="14.25" customHeight="1">
      <c r="A119" s="78" t="s">
        <v>2</v>
      </c>
      <c r="B119" s="79">
        <v>2350</v>
      </c>
      <c r="C119" s="79">
        <v>0</v>
      </c>
      <c r="D119" s="79">
        <v>0</v>
      </c>
      <c r="E119" s="79">
        <v>0</v>
      </c>
    </row>
    <row r="120" spans="1:5" ht="12.75">
      <c r="A120" s="78" t="s">
        <v>171</v>
      </c>
      <c r="B120" s="79">
        <v>2360</v>
      </c>
      <c r="C120" s="79">
        <f>SUM(C121:C126)</f>
        <v>0</v>
      </c>
      <c r="D120" s="79">
        <f>SUM(D121:D126)</f>
        <v>0</v>
      </c>
      <c r="E120" s="79">
        <f>SUM(E121:E126)</f>
        <v>0</v>
      </c>
    </row>
    <row r="121" spans="1:5" s="1" customFormat="1" ht="12">
      <c r="A121" s="81" t="s">
        <v>36</v>
      </c>
      <c r="B121" s="81">
        <v>2361</v>
      </c>
      <c r="C121" s="92"/>
      <c r="D121" s="84"/>
      <c r="E121" s="84"/>
    </row>
    <row r="122" spans="1:5" s="1" customFormat="1" ht="12">
      <c r="A122" s="81" t="s">
        <v>37</v>
      </c>
      <c r="B122" s="81">
        <v>2362</v>
      </c>
      <c r="C122" s="92"/>
      <c r="D122" s="84"/>
      <c r="E122" s="84"/>
    </row>
    <row r="123" spans="1:5" s="1" customFormat="1" ht="12">
      <c r="A123" s="81" t="s">
        <v>3</v>
      </c>
      <c r="B123" s="81">
        <v>2363</v>
      </c>
      <c r="C123" s="83"/>
      <c r="D123" s="84"/>
      <c r="E123" s="84"/>
    </row>
    <row r="124" spans="1:5" s="1" customFormat="1" ht="12">
      <c r="A124" s="81" t="s">
        <v>69</v>
      </c>
      <c r="B124" s="81">
        <v>2364</v>
      </c>
      <c r="C124" s="83"/>
      <c r="D124" s="84"/>
      <c r="E124" s="84"/>
    </row>
    <row r="125" spans="1:5" s="1" customFormat="1" ht="12">
      <c r="A125" s="81" t="s">
        <v>51</v>
      </c>
      <c r="B125" s="81">
        <v>2365</v>
      </c>
      <c r="C125" s="83"/>
      <c r="D125" s="84"/>
      <c r="E125" s="84"/>
    </row>
    <row r="126" spans="1:5" s="3" customFormat="1" ht="12">
      <c r="A126" s="151" t="s">
        <v>172</v>
      </c>
      <c r="B126" s="81">
        <v>2369</v>
      </c>
      <c r="C126" s="98"/>
      <c r="D126" s="99"/>
      <c r="E126" s="99"/>
    </row>
    <row r="127" spans="1:5" s="28" customFormat="1" ht="13.5" customHeight="1">
      <c r="A127" s="49">
        <v>1</v>
      </c>
      <c r="B127" s="49">
        <v>2</v>
      </c>
      <c r="C127" s="50">
        <v>3</v>
      </c>
      <c r="D127" s="49">
        <v>4</v>
      </c>
      <c r="E127" s="49">
        <v>5</v>
      </c>
    </row>
    <row r="128" spans="1:5" ht="14.25" customHeight="1">
      <c r="A128" s="78" t="s">
        <v>4</v>
      </c>
      <c r="B128" s="79">
        <v>2370</v>
      </c>
      <c r="C128" s="79">
        <v>0</v>
      </c>
      <c r="D128" s="79">
        <v>0</v>
      </c>
      <c r="E128" s="79">
        <v>0</v>
      </c>
    </row>
    <row r="129" spans="1:5" ht="12.75">
      <c r="A129" s="78" t="s">
        <v>5</v>
      </c>
      <c r="B129" s="79">
        <v>2380</v>
      </c>
      <c r="C129" s="79">
        <f>C130</f>
        <v>0</v>
      </c>
      <c r="D129" s="79">
        <f>D130</f>
        <v>0</v>
      </c>
      <c r="E129" s="79">
        <f>E130</f>
        <v>0</v>
      </c>
    </row>
    <row r="130" spans="1:9" s="16" customFormat="1" ht="12.75" customHeight="1">
      <c r="A130" s="112" t="s">
        <v>10</v>
      </c>
      <c r="B130" s="112">
        <v>2389</v>
      </c>
      <c r="C130" s="98"/>
      <c r="D130" s="110"/>
      <c r="E130" s="110"/>
      <c r="F130" s="15"/>
      <c r="G130" s="15"/>
      <c r="H130" s="15"/>
      <c r="I130" s="15"/>
    </row>
    <row r="131" spans="1:9" s="25" customFormat="1" ht="15">
      <c r="A131" s="152" t="s">
        <v>38</v>
      </c>
      <c r="B131" s="119">
        <v>2400</v>
      </c>
      <c r="C131" s="119">
        <f>C132+C133+C134</f>
        <v>0</v>
      </c>
      <c r="D131" s="119">
        <f>D132+D133+D134</f>
        <v>0</v>
      </c>
      <c r="E131" s="119">
        <f>E132+E133+E134</f>
        <v>0</v>
      </c>
      <c r="F131" s="15"/>
      <c r="G131" s="15"/>
      <c r="H131" s="15"/>
      <c r="I131" s="15"/>
    </row>
    <row r="132" spans="1:9" s="1" customFormat="1" ht="12">
      <c r="A132" s="81" t="s">
        <v>6</v>
      </c>
      <c r="B132" s="82">
        <v>2410</v>
      </c>
      <c r="C132" s="83"/>
      <c r="D132" s="110"/>
      <c r="E132" s="110"/>
      <c r="F132" s="15"/>
      <c r="G132" s="15"/>
      <c r="H132" s="15"/>
      <c r="I132" s="15"/>
    </row>
    <row r="133" spans="1:9" s="1" customFormat="1" ht="12">
      <c r="A133" s="81" t="s">
        <v>157</v>
      </c>
      <c r="B133" s="82">
        <v>2420</v>
      </c>
      <c r="C133" s="83"/>
      <c r="D133" s="110"/>
      <c r="E133" s="110"/>
      <c r="F133" s="15"/>
      <c r="G133" s="15"/>
      <c r="H133" s="15"/>
      <c r="I133" s="15"/>
    </row>
    <row r="134" spans="1:9" s="2" customFormat="1" ht="12">
      <c r="A134" s="81" t="s">
        <v>158</v>
      </c>
      <c r="B134" s="82">
        <v>2430</v>
      </c>
      <c r="C134" s="83"/>
      <c r="D134" s="110"/>
      <c r="E134" s="110"/>
      <c r="F134" s="15"/>
      <c r="G134" s="15"/>
      <c r="H134" s="15"/>
      <c r="I134" s="15"/>
    </row>
    <row r="135" spans="1:9" s="7" customFormat="1" ht="15">
      <c r="A135" s="153" t="s">
        <v>70</v>
      </c>
      <c r="B135" s="121">
        <v>2500</v>
      </c>
      <c r="C135" s="121">
        <f>C136</f>
        <v>0</v>
      </c>
      <c r="D135" s="121">
        <f>D136</f>
        <v>0</v>
      </c>
      <c r="E135" s="121">
        <f>E136</f>
        <v>0</v>
      </c>
      <c r="F135" s="15"/>
      <c r="G135" s="15"/>
      <c r="H135" s="15"/>
      <c r="I135" s="15"/>
    </row>
    <row r="136" spans="1:9" s="6" customFormat="1" ht="12.75">
      <c r="A136" s="78" t="s">
        <v>70</v>
      </c>
      <c r="B136" s="79">
        <v>2510</v>
      </c>
      <c r="C136" s="80">
        <f>C137+C138+C139</f>
        <v>0</v>
      </c>
      <c r="D136" s="80">
        <f>D137+D138+D139</f>
        <v>0</v>
      </c>
      <c r="E136" s="80">
        <f>E137+E138+E139</f>
        <v>0</v>
      </c>
      <c r="F136" s="15"/>
      <c r="G136" s="15"/>
      <c r="H136" s="15"/>
      <c r="I136" s="15"/>
    </row>
    <row r="137" spans="1:9" s="2" customFormat="1" ht="12">
      <c r="A137" s="81" t="s">
        <v>173</v>
      </c>
      <c r="B137" s="82">
        <v>2512</v>
      </c>
      <c r="C137" s="83"/>
      <c r="D137" s="84"/>
      <c r="E137" s="110"/>
      <c r="F137" s="15"/>
      <c r="G137" s="15"/>
      <c r="H137" s="15"/>
      <c r="I137" s="15"/>
    </row>
    <row r="138" spans="1:5" s="2" customFormat="1" ht="12">
      <c r="A138" s="81" t="s">
        <v>174</v>
      </c>
      <c r="B138" s="82">
        <v>2513</v>
      </c>
      <c r="C138" s="83"/>
      <c r="D138" s="84"/>
      <c r="E138" s="84"/>
    </row>
    <row r="139" spans="1:5" s="2" customFormat="1" ht="12">
      <c r="A139" s="81" t="s">
        <v>175</v>
      </c>
      <c r="B139" s="82">
        <v>2519</v>
      </c>
      <c r="C139" s="83"/>
      <c r="D139" s="84"/>
      <c r="E139" s="84"/>
    </row>
    <row r="140" spans="1:5" s="21" customFormat="1" ht="17.25" customHeight="1">
      <c r="A140" s="154" t="s">
        <v>71</v>
      </c>
      <c r="B140" s="123">
        <v>3000</v>
      </c>
      <c r="C140" s="123">
        <f>C141+C149</f>
        <v>0</v>
      </c>
      <c r="D140" s="123">
        <f>D141+D149</f>
        <v>0</v>
      </c>
      <c r="E140" s="123">
        <f>E141+E149</f>
        <v>0</v>
      </c>
    </row>
    <row r="141" spans="1:5" s="9" customFormat="1" ht="28.5">
      <c r="A141" s="155" t="s">
        <v>176</v>
      </c>
      <c r="B141" s="76">
        <v>3200</v>
      </c>
      <c r="C141" s="76">
        <f>C143+C144+C145+C142</f>
        <v>0</v>
      </c>
      <c r="D141" s="76">
        <f>D143+D144+D145+D142</f>
        <v>0</v>
      </c>
      <c r="E141" s="76">
        <f>E143+E144+E145+E142</f>
        <v>0</v>
      </c>
    </row>
    <row r="142" spans="1:5" s="55" customFormat="1" ht="12.75">
      <c r="A142" s="145" t="s">
        <v>177</v>
      </c>
      <c r="B142" s="105">
        <v>3210</v>
      </c>
      <c r="C142" s="106">
        <v>0</v>
      </c>
      <c r="D142" s="106">
        <v>0</v>
      </c>
      <c r="E142" s="106">
        <v>0</v>
      </c>
    </row>
    <row r="143" spans="1:5" ht="12.75">
      <c r="A143" s="78" t="s">
        <v>178</v>
      </c>
      <c r="B143" s="79">
        <v>3220</v>
      </c>
      <c r="C143" s="80">
        <v>0</v>
      </c>
      <c r="D143" s="80">
        <v>0</v>
      </c>
      <c r="E143" s="80">
        <v>0</v>
      </c>
    </row>
    <row r="144" spans="1:5" s="6" customFormat="1" ht="15" customHeight="1">
      <c r="A144" s="78" t="s">
        <v>179</v>
      </c>
      <c r="B144" s="79">
        <v>3230</v>
      </c>
      <c r="C144" s="80">
        <v>0</v>
      </c>
      <c r="D144" s="80">
        <v>0</v>
      </c>
      <c r="E144" s="80">
        <v>0</v>
      </c>
    </row>
    <row r="145" spans="1:5" s="6" customFormat="1" ht="12.75" customHeight="1">
      <c r="A145" s="78" t="s">
        <v>180</v>
      </c>
      <c r="B145" s="79">
        <v>3260</v>
      </c>
      <c r="C145" s="80">
        <v>0</v>
      </c>
      <c r="D145" s="80">
        <f>SUM(D146:D148)</f>
        <v>0</v>
      </c>
      <c r="E145" s="80">
        <f>SUM(E146:E148)</f>
        <v>0</v>
      </c>
    </row>
    <row r="146" spans="1:5" ht="12.75" customHeight="1">
      <c r="A146" s="156" t="s">
        <v>181</v>
      </c>
      <c r="B146" s="129">
        <v>3261</v>
      </c>
      <c r="C146" s="129"/>
      <c r="D146" s="128"/>
      <c r="E146" s="128"/>
    </row>
    <row r="147" spans="1:5" ht="12.75" customHeight="1">
      <c r="A147" s="156" t="s">
        <v>182</v>
      </c>
      <c r="B147" s="129">
        <v>3262</v>
      </c>
      <c r="C147" s="129"/>
      <c r="D147" s="128"/>
      <c r="E147" s="128"/>
    </row>
    <row r="148" spans="1:5" ht="12.75" customHeight="1">
      <c r="A148" s="156" t="s">
        <v>183</v>
      </c>
      <c r="B148" s="129">
        <v>3263</v>
      </c>
      <c r="C148" s="129"/>
      <c r="D148" s="128"/>
      <c r="E148" s="128"/>
    </row>
    <row r="149" spans="1:5" s="5" customFormat="1" ht="27.75" customHeight="1">
      <c r="A149" s="155" t="s">
        <v>72</v>
      </c>
      <c r="B149" s="113">
        <v>3300</v>
      </c>
      <c r="C149" s="113">
        <v>0</v>
      </c>
      <c r="D149" s="113">
        <v>0</v>
      </c>
      <c r="E149" s="113">
        <v>0</v>
      </c>
    </row>
    <row r="150" spans="1:5" s="23" customFormat="1" ht="18" customHeight="1">
      <c r="A150" s="136" t="s">
        <v>127</v>
      </c>
      <c r="B150" s="125">
        <v>4000</v>
      </c>
      <c r="C150" s="126">
        <f aca="true" t="shared" si="0" ref="C150:E151">C151</f>
        <v>0</v>
      </c>
      <c r="D150" s="126">
        <f t="shared" si="0"/>
        <v>0</v>
      </c>
      <c r="E150" s="126">
        <f t="shared" si="0"/>
        <v>0</v>
      </c>
    </row>
    <row r="151" spans="1:5" ht="12.75">
      <c r="A151" s="78" t="s">
        <v>73</v>
      </c>
      <c r="B151" s="127">
        <v>4200</v>
      </c>
      <c r="C151" s="80">
        <f t="shared" si="0"/>
        <v>0</v>
      </c>
      <c r="D151" s="80">
        <f t="shared" si="0"/>
        <v>0</v>
      </c>
      <c r="E151" s="80">
        <f t="shared" si="0"/>
        <v>0</v>
      </c>
    </row>
    <row r="152" spans="1:5" ht="12.75">
      <c r="A152" s="156" t="s">
        <v>184</v>
      </c>
      <c r="B152" s="79">
        <v>4210</v>
      </c>
      <c r="C152" s="129">
        <f>SUM(C153:C154)</f>
        <v>0</v>
      </c>
      <c r="D152" s="129">
        <f>SUM(D153:D154)</f>
        <v>0</v>
      </c>
      <c r="E152" s="129">
        <f>SUM(E153:E154)</f>
        <v>0</v>
      </c>
    </row>
    <row r="153" spans="1:5" ht="12.75">
      <c r="A153" s="156" t="s">
        <v>185</v>
      </c>
      <c r="B153" s="129">
        <v>4211</v>
      </c>
      <c r="C153" s="129"/>
      <c r="D153" s="128"/>
      <c r="E153" s="128"/>
    </row>
    <row r="154" spans="1:5" ht="12.75">
      <c r="A154" s="156" t="s">
        <v>186</v>
      </c>
      <c r="B154" s="129">
        <v>4213</v>
      </c>
      <c r="C154" s="129"/>
      <c r="D154" s="128"/>
      <c r="E154" s="128"/>
    </row>
    <row r="155" spans="1:5" s="23" customFormat="1" ht="17.25" customHeight="1">
      <c r="A155" s="136" t="s">
        <v>39</v>
      </c>
      <c r="B155" s="125">
        <v>5000</v>
      </c>
      <c r="C155" s="126">
        <f>C156+C163+C187</f>
        <v>0</v>
      </c>
      <c r="D155" s="126">
        <f>D156+D163+D187</f>
        <v>0</v>
      </c>
      <c r="E155" s="126">
        <f>E156+E163+E187</f>
        <v>0</v>
      </c>
    </row>
    <row r="156" spans="1:5" s="5" customFormat="1" ht="13.5" customHeight="1">
      <c r="A156" s="153" t="s">
        <v>74</v>
      </c>
      <c r="B156" s="121">
        <v>5100</v>
      </c>
      <c r="C156" s="122">
        <f>C157+C158+C161+C162</f>
        <v>0</v>
      </c>
      <c r="D156" s="122">
        <f>D157+D158+D161+D162</f>
        <v>0</v>
      </c>
      <c r="E156" s="122">
        <f>E157+E158+E161+E162</f>
        <v>0</v>
      </c>
    </row>
    <row r="157" spans="1:5" s="3" customFormat="1" ht="12">
      <c r="A157" s="143" t="s">
        <v>75</v>
      </c>
      <c r="B157" s="96">
        <v>5110</v>
      </c>
      <c r="C157" s="97">
        <v>0</v>
      </c>
      <c r="D157" s="97">
        <v>0</v>
      </c>
      <c r="E157" s="97">
        <v>0</v>
      </c>
    </row>
    <row r="158" spans="1:5" s="3" customFormat="1" ht="12">
      <c r="A158" s="143" t="s">
        <v>76</v>
      </c>
      <c r="B158" s="96">
        <v>5120</v>
      </c>
      <c r="C158" s="97">
        <f>C159+C160</f>
        <v>0</v>
      </c>
      <c r="D158" s="97">
        <f>D159+D160</f>
        <v>0</v>
      </c>
      <c r="E158" s="97">
        <f>E159+E160</f>
        <v>0</v>
      </c>
    </row>
    <row r="159" spans="1:5" s="1" customFormat="1" ht="12">
      <c r="A159" s="81" t="s">
        <v>77</v>
      </c>
      <c r="B159" s="82">
        <v>5121</v>
      </c>
      <c r="C159" s="83"/>
      <c r="D159" s="84"/>
      <c r="E159" s="84"/>
    </row>
    <row r="160" spans="1:5" s="1" customFormat="1" ht="12">
      <c r="A160" s="151" t="s">
        <v>78</v>
      </c>
      <c r="B160" s="82">
        <v>5129</v>
      </c>
      <c r="C160" s="83"/>
      <c r="D160" s="84"/>
      <c r="E160" s="84"/>
    </row>
    <row r="161" spans="1:5" s="3" customFormat="1" ht="12">
      <c r="A161" s="143" t="s">
        <v>79</v>
      </c>
      <c r="B161" s="96">
        <v>5130</v>
      </c>
      <c r="C161" s="97">
        <v>0</v>
      </c>
      <c r="D161" s="97">
        <v>0</v>
      </c>
      <c r="E161" s="97">
        <v>0</v>
      </c>
    </row>
    <row r="162" spans="1:5" s="1" customFormat="1" ht="12">
      <c r="A162" s="143" t="s">
        <v>80</v>
      </c>
      <c r="B162" s="96">
        <v>5140</v>
      </c>
      <c r="C162" s="97">
        <v>0</v>
      </c>
      <c r="D162" s="97">
        <v>0</v>
      </c>
      <c r="E162" s="97">
        <v>0</v>
      </c>
    </row>
    <row r="163" spans="1:5" s="5" customFormat="1" ht="13.5" customHeight="1">
      <c r="A163" s="153" t="s">
        <v>81</v>
      </c>
      <c r="B163" s="121">
        <v>5200</v>
      </c>
      <c r="C163" s="122">
        <f>C164+C173+C174+C182+C186</f>
        <v>0</v>
      </c>
      <c r="D163" s="122">
        <f>D164+D173+D174+D182+D186</f>
        <v>0</v>
      </c>
      <c r="E163" s="122">
        <f>E164+E173+E174+E182+E186</f>
        <v>0</v>
      </c>
    </row>
    <row r="164" spans="1:5" s="1" customFormat="1" ht="12">
      <c r="A164" s="143" t="s">
        <v>82</v>
      </c>
      <c r="B164" s="96">
        <v>5210</v>
      </c>
      <c r="C164" s="97">
        <f>SUM(C165:C172)</f>
        <v>0</v>
      </c>
      <c r="D164" s="97">
        <f>SUM(D165:D172)</f>
        <v>0</v>
      </c>
      <c r="E164" s="84"/>
    </row>
    <row r="165" spans="1:5" s="1" customFormat="1" ht="12">
      <c r="A165" s="81" t="s">
        <v>83</v>
      </c>
      <c r="B165" s="82">
        <v>5211</v>
      </c>
      <c r="C165" s="83"/>
      <c r="D165" s="84"/>
      <c r="E165" s="84"/>
    </row>
    <row r="166" spans="1:5" s="1" customFormat="1" ht="12">
      <c r="A166" s="81" t="s">
        <v>84</v>
      </c>
      <c r="B166" s="82">
        <v>5212</v>
      </c>
      <c r="C166" s="83"/>
      <c r="D166" s="84"/>
      <c r="E166" s="84"/>
    </row>
    <row r="167" spans="1:5" s="1" customFormat="1" ht="12">
      <c r="A167" s="81" t="s">
        <v>85</v>
      </c>
      <c r="B167" s="82">
        <v>5213</v>
      </c>
      <c r="C167" s="83"/>
      <c r="D167" s="84"/>
      <c r="E167" s="84"/>
    </row>
    <row r="168" spans="1:5" s="1" customFormat="1" ht="12">
      <c r="A168" s="81" t="s">
        <v>86</v>
      </c>
      <c r="B168" s="82">
        <v>5214</v>
      </c>
      <c r="C168" s="83"/>
      <c r="D168" s="84"/>
      <c r="E168" s="84"/>
    </row>
    <row r="169" spans="1:5" s="1" customFormat="1" ht="12">
      <c r="A169" s="81" t="s">
        <v>87</v>
      </c>
      <c r="B169" s="82">
        <v>5216</v>
      </c>
      <c r="C169" s="83"/>
      <c r="D169" s="84"/>
      <c r="E169" s="84"/>
    </row>
    <row r="170" spans="1:5" s="1" customFormat="1" ht="12.75" customHeight="1">
      <c r="A170" s="81" t="s">
        <v>88</v>
      </c>
      <c r="B170" s="82">
        <v>5217</v>
      </c>
      <c r="C170" s="83"/>
      <c r="D170" s="84"/>
      <c r="E170" s="84"/>
    </row>
    <row r="171" spans="1:5" s="1" customFormat="1" ht="12.75" customHeight="1">
      <c r="A171" s="81" t="s">
        <v>89</v>
      </c>
      <c r="B171" s="82">
        <v>5218</v>
      </c>
      <c r="C171" s="83"/>
      <c r="D171" s="84"/>
      <c r="E171" s="84"/>
    </row>
    <row r="172" spans="1:5" s="1" customFormat="1" ht="12.75" customHeight="1">
      <c r="A172" s="81" t="s">
        <v>90</v>
      </c>
      <c r="B172" s="82">
        <v>5219</v>
      </c>
      <c r="C172" s="83"/>
      <c r="D172" s="84"/>
      <c r="E172" s="84"/>
    </row>
    <row r="173" spans="1:5" s="6" customFormat="1" ht="12.75" customHeight="1">
      <c r="A173" s="78" t="s">
        <v>91</v>
      </c>
      <c r="B173" s="79">
        <v>5220</v>
      </c>
      <c r="C173" s="80">
        <v>0</v>
      </c>
      <c r="D173" s="80">
        <v>0</v>
      </c>
      <c r="E173" s="80">
        <v>0</v>
      </c>
    </row>
    <row r="174" spans="1:5" s="6" customFormat="1" ht="12.75" customHeight="1">
      <c r="A174" s="78" t="s">
        <v>92</v>
      </c>
      <c r="B174" s="79">
        <v>5230</v>
      </c>
      <c r="C174" s="80">
        <f>SUM(C175:C181)</f>
        <v>0</v>
      </c>
      <c r="D174" s="80">
        <f>SUM(D175:D181)</f>
        <v>0</v>
      </c>
      <c r="E174" s="80">
        <f>SUM(E175:E181)</f>
        <v>0</v>
      </c>
    </row>
    <row r="175" spans="1:5" s="1" customFormat="1" ht="12.75" customHeight="1">
      <c r="A175" s="81" t="s">
        <v>93</v>
      </c>
      <c r="B175" s="82">
        <v>5231</v>
      </c>
      <c r="C175" s="83"/>
      <c r="D175" s="84"/>
      <c r="E175" s="84"/>
    </row>
    <row r="176" spans="1:5" s="1" customFormat="1" ht="12.75" customHeight="1">
      <c r="A176" s="81" t="s">
        <v>119</v>
      </c>
      <c r="B176" s="82">
        <v>5232</v>
      </c>
      <c r="C176" s="83"/>
      <c r="D176" s="84"/>
      <c r="E176" s="84"/>
    </row>
    <row r="177" spans="1:5" s="1" customFormat="1" ht="12.75" customHeight="1">
      <c r="A177" s="81" t="s">
        <v>94</v>
      </c>
      <c r="B177" s="82">
        <v>5233</v>
      </c>
      <c r="C177" s="83"/>
      <c r="D177" s="84"/>
      <c r="E177" s="84"/>
    </row>
    <row r="178" spans="1:5" s="1" customFormat="1" ht="12.75" customHeight="1">
      <c r="A178" s="81" t="s">
        <v>95</v>
      </c>
      <c r="B178" s="82">
        <v>5234</v>
      </c>
      <c r="C178" s="83"/>
      <c r="D178" s="84"/>
      <c r="E178" s="84"/>
    </row>
    <row r="179" spans="1:5" s="1" customFormat="1" ht="12.75" customHeight="1">
      <c r="A179" s="81" t="s">
        <v>96</v>
      </c>
      <c r="B179" s="82">
        <v>5236</v>
      </c>
      <c r="C179" s="83"/>
      <c r="D179" s="84"/>
      <c r="E179" s="84"/>
    </row>
    <row r="180" spans="1:5" s="1" customFormat="1" ht="12.75" customHeight="1">
      <c r="A180" s="81" t="s">
        <v>97</v>
      </c>
      <c r="B180" s="82">
        <v>5238</v>
      </c>
      <c r="C180" s="83"/>
      <c r="D180" s="84"/>
      <c r="E180" s="84"/>
    </row>
    <row r="181" spans="1:5" s="1" customFormat="1" ht="12.75" customHeight="1">
      <c r="A181" s="81" t="s">
        <v>120</v>
      </c>
      <c r="B181" s="82">
        <v>5239</v>
      </c>
      <c r="C181" s="83"/>
      <c r="D181" s="84"/>
      <c r="E181" s="84"/>
    </row>
    <row r="182" spans="1:5" s="6" customFormat="1" ht="12.75" customHeight="1">
      <c r="A182" s="78" t="s">
        <v>98</v>
      </c>
      <c r="B182" s="79">
        <v>5240</v>
      </c>
      <c r="C182" s="80">
        <f>SUM(C183:C185)</f>
        <v>0</v>
      </c>
      <c r="D182" s="80">
        <f>SUM(D183:D185)</f>
        <v>0</v>
      </c>
      <c r="E182" s="80">
        <f>SUM(E183:E185)</f>
        <v>0</v>
      </c>
    </row>
    <row r="183" spans="1:5" ht="12.75" customHeight="1">
      <c r="A183" s="156" t="s">
        <v>187</v>
      </c>
      <c r="B183" s="129">
        <v>5242</v>
      </c>
      <c r="C183" s="129"/>
      <c r="D183" s="128"/>
      <c r="E183" s="128"/>
    </row>
    <row r="184" spans="1:5" ht="12.75" customHeight="1">
      <c r="A184" s="156" t="s">
        <v>188</v>
      </c>
      <c r="B184" s="129">
        <v>5243</v>
      </c>
      <c r="C184" s="129"/>
      <c r="D184" s="128"/>
      <c r="E184" s="128"/>
    </row>
    <row r="185" spans="1:5" ht="12.75" customHeight="1">
      <c r="A185" s="156" t="s">
        <v>189</v>
      </c>
      <c r="B185" s="129">
        <v>5243</v>
      </c>
      <c r="C185" s="129"/>
      <c r="D185" s="128"/>
      <c r="E185" s="128"/>
    </row>
    <row r="186" spans="1:5" s="6" customFormat="1" ht="12.75" customHeight="1">
      <c r="A186" s="78" t="s">
        <v>99</v>
      </c>
      <c r="B186" s="79">
        <v>5250</v>
      </c>
      <c r="C186" s="80">
        <v>0</v>
      </c>
      <c r="D186" s="80">
        <v>0</v>
      </c>
      <c r="E186" s="80">
        <v>0</v>
      </c>
    </row>
    <row r="187" spans="1:5" s="5" customFormat="1" ht="29.25" customHeight="1">
      <c r="A187" s="155" t="s">
        <v>190</v>
      </c>
      <c r="B187" s="121">
        <v>5300</v>
      </c>
      <c r="C187" s="168">
        <f>SUM(C188:C190)</f>
        <v>0</v>
      </c>
      <c r="D187" s="168">
        <f>SUM(D188:D190)</f>
        <v>0</v>
      </c>
      <c r="E187" s="168">
        <f>SUM(E188:E190)</f>
        <v>0</v>
      </c>
    </row>
    <row r="188" spans="1:5" s="6" customFormat="1" ht="12.75" customHeight="1">
      <c r="A188" s="78" t="s">
        <v>191</v>
      </c>
      <c r="B188" s="79">
        <v>5310</v>
      </c>
      <c r="C188" s="80"/>
      <c r="D188" s="163"/>
      <c r="E188" s="163"/>
    </row>
    <row r="189" spans="1:5" s="6" customFormat="1" ht="26.25" customHeight="1">
      <c r="A189" s="145" t="s">
        <v>192</v>
      </c>
      <c r="B189" s="79">
        <v>5320</v>
      </c>
      <c r="C189" s="80"/>
      <c r="D189" s="163"/>
      <c r="E189" s="163"/>
    </row>
    <row r="190" spans="1:5" s="6" customFormat="1" ht="12.75" customHeight="1">
      <c r="A190" s="78" t="s">
        <v>193</v>
      </c>
      <c r="B190" s="79">
        <v>5390</v>
      </c>
      <c r="C190" s="80"/>
      <c r="D190" s="163"/>
      <c r="E190" s="163"/>
    </row>
    <row r="191" spans="1:5" s="28" customFormat="1" ht="13.5" customHeight="1">
      <c r="A191" s="49">
        <v>1</v>
      </c>
      <c r="B191" s="49">
        <v>2</v>
      </c>
      <c r="C191" s="50">
        <v>3</v>
      </c>
      <c r="D191" s="49">
        <v>4</v>
      </c>
      <c r="E191" s="49">
        <v>5</v>
      </c>
    </row>
    <row r="192" spans="1:5" s="22" customFormat="1" ht="13.5" customHeight="1">
      <c r="A192" s="154" t="s">
        <v>159</v>
      </c>
      <c r="B192" s="123">
        <v>6000</v>
      </c>
      <c r="C192" s="124">
        <f>C193+C213+C218</f>
        <v>0</v>
      </c>
      <c r="D192" s="124">
        <f>D193+D213+D218</f>
        <v>0</v>
      </c>
      <c r="E192" s="124">
        <f>E193+E213+E218</f>
        <v>0</v>
      </c>
    </row>
    <row r="193" spans="1:5" s="5" customFormat="1" ht="14.25" customHeight="1">
      <c r="A193" s="153" t="s">
        <v>160</v>
      </c>
      <c r="B193" s="121">
        <v>6200</v>
      </c>
      <c r="C193" s="122">
        <f>C194+C198+C203+C209+C204+C205</f>
        <v>0</v>
      </c>
      <c r="D193" s="122">
        <f>D194+D198+D203+D209+D204+D205</f>
        <v>0</v>
      </c>
      <c r="E193" s="122">
        <f>E194+E198+E203+E209+E204+E205</f>
        <v>0</v>
      </c>
    </row>
    <row r="194" spans="1:5" s="6" customFormat="1" ht="12.75" customHeight="1">
      <c r="A194" s="78" t="s">
        <v>100</v>
      </c>
      <c r="B194" s="79">
        <v>6230</v>
      </c>
      <c r="C194" s="80">
        <f>SUM(C195:C197)</f>
        <v>0</v>
      </c>
      <c r="D194" s="80">
        <f>SUM(D195:D197)</f>
        <v>0</v>
      </c>
      <c r="E194" s="80">
        <f>SUM(E195:E197)</f>
        <v>0</v>
      </c>
    </row>
    <row r="195" spans="1:5" s="6" customFormat="1" ht="12.75" customHeight="1">
      <c r="A195" s="156" t="s">
        <v>128</v>
      </c>
      <c r="B195" s="82">
        <v>6237</v>
      </c>
      <c r="C195" s="157"/>
      <c r="D195" s="163"/>
      <c r="E195" s="163"/>
    </row>
    <row r="196" spans="1:5" s="6" customFormat="1" ht="12.75" customHeight="1">
      <c r="A196" s="156" t="s">
        <v>194</v>
      </c>
      <c r="B196" s="82">
        <v>6238</v>
      </c>
      <c r="C196" s="157"/>
      <c r="D196" s="163"/>
      <c r="E196" s="163"/>
    </row>
    <row r="197" spans="1:5" s="1" customFormat="1" ht="12.75" customHeight="1">
      <c r="A197" s="81" t="s">
        <v>40</v>
      </c>
      <c r="B197" s="82">
        <v>6239</v>
      </c>
      <c r="C197" s="83"/>
      <c r="D197" s="84"/>
      <c r="E197" s="84"/>
    </row>
    <row r="198" spans="1:5" s="6" customFormat="1" ht="12.75" customHeight="1">
      <c r="A198" s="78" t="s">
        <v>106</v>
      </c>
      <c r="B198" s="79">
        <v>6250</v>
      </c>
      <c r="C198" s="80">
        <f>SUM(C199:C202)</f>
        <v>0</v>
      </c>
      <c r="D198" s="80">
        <f>SUM(D199:D202)</f>
        <v>0</v>
      </c>
      <c r="E198" s="80">
        <f>SUM(E199:E202)</f>
        <v>0</v>
      </c>
    </row>
    <row r="199" spans="1:5" ht="12.75" customHeight="1">
      <c r="A199" s="156" t="s">
        <v>107</v>
      </c>
      <c r="B199" s="129">
        <v>6251</v>
      </c>
      <c r="C199" s="115"/>
      <c r="D199" s="128"/>
      <c r="E199" s="128"/>
    </row>
    <row r="200" spans="1:5" ht="12.75" customHeight="1">
      <c r="A200" s="156" t="s">
        <v>108</v>
      </c>
      <c r="B200" s="129">
        <v>6252</v>
      </c>
      <c r="C200" s="115"/>
      <c r="D200" s="128"/>
      <c r="E200" s="128"/>
    </row>
    <row r="201" spans="1:5" ht="12.75" customHeight="1">
      <c r="A201" s="156" t="s">
        <v>109</v>
      </c>
      <c r="B201" s="129">
        <v>6253</v>
      </c>
      <c r="C201" s="115"/>
      <c r="D201" s="128"/>
      <c r="E201" s="128"/>
    </row>
    <row r="202" spans="1:5" ht="12.75" customHeight="1">
      <c r="A202" s="156" t="s">
        <v>110</v>
      </c>
      <c r="B202" s="129">
        <v>6259</v>
      </c>
      <c r="C202" s="115"/>
      <c r="D202" s="128"/>
      <c r="E202" s="128"/>
    </row>
    <row r="203" spans="1:5" ht="12.75" customHeight="1">
      <c r="A203" s="78" t="s">
        <v>111</v>
      </c>
      <c r="B203" s="79">
        <v>6260</v>
      </c>
      <c r="C203" s="80">
        <v>0</v>
      </c>
      <c r="D203" s="80">
        <v>0</v>
      </c>
      <c r="E203" s="80">
        <v>0</v>
      </c>
    </row>
    <row r="204" spans="1:5" ht="12.75" customHeight="1">
      <c r="A204" s="78" t="s">
        <v>195</v>
      </c>
      <c r="B204" s="79">
        <v>6270</v>
      </c>
      <c r="C204" s="80">
        <v>0</v>
      </c>
      <c r="D204" s="80">
        <v>0</v>
      </c>
      <c r="E204" s="80">
        <v>0</v>
      </c>
    </row>
    <row r="205" spans="1:5" ht="12.75" customHeight="1">
      <c r="A205" s="78" t="s">
        <v>196</v>
      </c>
      <c r="B205" s="79">
        <v>6280</v>
      </c>
      <c r="C205" s="80">
        <f>SUM(C206:C208)</f>
        <v>0</v>
      </c>
      <c r="D205" s="80">
        <f>SUM(D206:D208)</f>
        <v>0</v>
      </c>
      <c r="E205" s="80">
        <f>SUM(E206:E208)</f>
        <v>0</v>
      </c>
    </row>
    <row r="206" spans="1:5" ht="12.75" customHeight="1">
      <c r="A206" s="156" t="s">
        <v>197</v>
      </c>
      <c r="B206" s="129">
        <v>6281</v>
      </c>
      <c r="C206" s="129"/>
      <c r="D206" s="128"/>
      <c r="E206" s="128"/>
    </row>
    <row r="207" spans="1:5" ht="12.75" customHeight="1">
      <c r="A207" s="156" t="s">
        <v>198</v>
      </c>
      <c r="B207" s="129">
        <v>6282</v>
      </c>
      <c r="C207" s="129"/>
      <c r="D207" s="128"/>
      <c r="E207" s="128"/>
    </row>
    <row r="208" spans="1:5" ht="12.75" customHeight="1">
      <c r="A208" s="156" t="s">
        <v>199</v>
      </c>
      <c r="B208" s="129">
        <v>6289</v>
      </c>
      <c r="C208" s="129"/>
      <c r="D208" s="128"/>
      <c r="E208" s="128"/>
    </row>
    <row r="209" spans="1:5" ht="12.75" customHeight="1">
      <c r="A209" s="78" t="s">
        <v>200</v>
      </c>
      <c r="B209" s="79">
        <v>6290</v>
      </c>
      <c r="C209" s="80">
        <f>SUM(C210:C212)</f>
        <v>0</v>
      </c>
      <c r="D209" s="80">
        <f>SUM(D210:D212)</f>
        <v>0</v>
      </c>
      <c r="E209" s="80">
        <f>SUM(E210:E212)</f>
        <v>0</v>
      </c>
    </row>
    <row r="210" spans="1:5" ht="12.75" customHeight="1">
      <c r="A210" s="156" t="s">
        <v>115</v>
      </c>
      <c r="B210" s="129">
        <v>6291</v>
      </c>
      <c r="C210" s="115"/>
      <c r="D210" s="128"/>
      <c r="E210" s="128"/>
    </row>
    <row r="211" spans="1:5" ht="12.75" customHeight="1">
      <c r="A211" s="156" t="s">
        <v>112</v>
      </c>
      <c r="B211" s="129">
        <v>6292</v>
      </c>
      <c r="C211" s="115"/>
      <c r="D211" s="128"/>
      <c r="E211" s="128"/>
    </row>
    <row r="212" spans="1:5" ht="12.75" customHeight="1">
      <c r="A212" s="156" t="s">
        <v>113</v>
      </c>
      <c r="B212" s="129">
        <v>6299</v>
      </c>
      <c r="C212" s="115"/>
      <c r="D212" s="128"/>
      <c r="E212" s="128"/>
    </row>
    <row r="213" spans="1:5" s="5" customFormat="1" ht="15" customHeight="1">
      <c r="A213" s="153" t="s">
        <v>205</v>
      </c>
      <c r="B213" s="121">
        <v>6300</v>
      </c>
      <c r="C213" s="101">
        <f>C214</f>
        <v>0</v>
      </c>
      <c r="D213" s="101">
        <f>D214</f>
        <v>0</v>
      </c>
      <c r="E213" s="101">
        <f>E214</f>
        <v>0</v>
      </c>
    </row>
    <row r="214" spans="1:5" s="6" customFormat="1" ht="12.75" customHeight="1">
      <c r="A214" s="78" t="s">
        <v>202</v>
      </c>
      <c r="B214" s="79">
        <v>6380</v>
      </c>
      <c r="C214" s="157">
        <f>C215+C216+C217</f>
        <v>0</v>
      </c>
      <c r="D214" s="157">
        <f>D215+D216+D217</f>
        <v>0</v>
      </c>
      <c r="E214" s="157">
        <f>E215+E216+E217</f>
        <v>0</v>
      </c>
    </row>
    <row r="215" spans="1:5" ht="12.75" customHeight="1">
      <c r="A215" s="156" t="s">
        <v>197</v>
      </c>
      <c r="B215" s="129">
        <v>6381</v>
      </c>
      <c r="C215" s="115"/>
      <c r="D215" s="128"/>
      <c r="E215" s="128"/>
    </row>
    <row r="216" spans="1:5" ht="12.75" customHeight="1">
      <c r="A216" s="156" t="s">
        <v>203</v>
      </c>
      <c r="B216" s="129">
        <v>6382</v>
      </c>
      <c r="C216" s="115"/>
      <c r="D216" s="128"/>
      <c r="E216" s="128"/>
    </row>
    <row r="217" spans="1:5" ht="12.75" customHeight="1">
      <c r="A217" s="156" t="s">
        <v>204</v>
      </c>
      <c r="B217" s="129">
        <v>6389</v>
      </c>
      <c r="C217" s="115"/>
      <c r="D217" s="128"/>
      <c r="E217" s="128"/>
    </row>
    <row r="218" spans="1:5" s="5" customFormat="1" ht="16.5" customHeight="1">
      <c r="A218" s="153" t="s">
        <v>201</v>
      </c>
      <c r="B218" s="121">
        <v>6400</v>
      </c>
      <c r="C218" s="101"/>
      <c r="D218" s="167"/>
      <c r="E218" s="167"/>
    </row>
    <row r="219" spans="1:5" s="46" customFormat="1" ht="32.25" customHeight="1">
      <c r="A219" s="158" t="s">
        <v>206</v>
      </c>
      <c r="B219" s="130">
        <v>7000</v>
      </c>
      <c r="C219" s="131">
        <f>C220</f>
        <v>0</v>
      </c>
      <c r="D219" s="131">
        <f>D220</f>
        <v>0</v>
      </c>
      <c r="E219" s="131">
        <f>E220</f>
        <v>0</v>
      </c>
    </row>
    <row r="220" spans="1:5" s="5" customFormat="1" ht="15" customHeight="1">
      <c r="A220" s="153" t="s">
        <v>207</v>
      </c>
      <c r="B220" s="121">
        <v>7200</v>
      </c>
      <c r="C220" s="122">
        <v>0</v>
      </c>
      <c r="D220" s="122">
        <v>0</v>
      </c>
      <c r="E220" s="122">
        <v>0</v>
      </c>
    </row>
    <row r="221" spans="1:5" s="6" customFormat="1" ht="13.5" customHeight="1">
      <c r="A221" s="145" t="s">
        <v>208</v>
      </c>
      <c r="B221" s="79">
        <v>7210</v>
      </c>
      <c r="C221" s="80">
        <f>SUM(C222:C226)</f>
        <v>0</v>
      </c>
      <c r="D221" s="80">
        <f>SUM(D222:D226)</f>
        <v>0</v>
      </c>
      <c r="E221" s="80">
        <f>SUM(E222:E226)</f>
        <v>0</v>
      </c>
    </row>
    <row r="222" spans="1:5" s="1" customFormat="1" ht="12.75" customHeight="1">
      <c r="A222" s="81" t="s">
        <v>101</v>
      </c>
      <c r="B222" s="82">
        <v>7211</v>
      </c>
      <c r="C222" s="83"/>
      <c r="D222" s="84"/>
      <c r="E222" s="84"/>
    </row>
    <row r="223" spans="1:5" s="1" customFormat="1" ht="12.75" customHeight="1">
      <c r="A223" s="81" t="s">
        <v>102</v>
      </c>
      <c r="B223" s="82">
        <v>7212</v>
      </c>
      <c r="C223" s="83"/>
      <c r="D223" s="84"/>
      <c r="E223" s="84"/>
    </row>
    <row r="224" spans="1:5" s="1" customFormat="1" ht="12.75" customHeight="1">
      <c r="A224" s="81" t="s">
        <v>103</v>
      </c>
      <c r="B224" s="82">
        <v>7213</v>
      </c>
      <c r="C224" s="83"/>
      <c r="D224" s="84"/>
      <c r="E224" s="84"/>
    </row>
    <row r="225" spans="1:5" s="1" customFormat="1" ht="12.75" customHeight="1">
      <c r="A225" s="81" t="s">
        <v>104</v>
      </c>
      <c r="B225" s="82">
        <v>7214</v>
      </c>
      <c r="C225" s="83"/>
      <c r="D225" s="84"/>
      <c r="E225" s="84"/>
    </row>
    <row r="226" spans="1:5" ht="12.75" customHeight="1">
      <c r="A226" s="156" t="s">
        <v>105</v>
      </c>
      <c r="B226" s="129">
        <v>7215</v>
      </c>
      <c r="C226" s="115"/>
      <c r="D226" s="128"/>
      <c r="E226" s="128"/>
    </row>
    <row r="227" spans="1:5" ht="12.75" customHeight="1">
      <c r="A227" s="156"/>
      <c r="B227" s="129"/>
      <c r="C227" s="115"/>
      <c r="D227" s="128"/>
      <c r="E227" s="128"/>
    </row>
    <row r="228" spans="1:5" s="33" customFormat="1" ht="18" customHeight="1">
      <c r="A228" s="132" t="s">
        <v>144</v>
      </c>
      <c r="B228" s="133"/>
      <c r="C228" s="134">
        <f>C22-C35</f>
        <v>0</v>
      </c>
      <c r="D228" s="134">
        <f>D22-D35</f>
        <v>0</v>
      </c>
      <c r="E228" s="134">
        <f>E22-E35</f>
        <v>0</v>
      </c>
    </row>
    <row r="229" spans="1:5" s="3" customFormat="1" ht="12">
      <c r="A229" s="81"/>
      <c r="B229" s="82"/>
      <c r="C229" s="135"/>
      <c r="D229" s="99"/>
      <c r="E229" s="99"/>
    </row>
    <row r="230" spans="1:5" s="5" customFormat="1" ht="16.5">
      <c r="A230" s="136" t="s">
        <v>140</v>
      </c>
      <c r="B230" s="126"/>
      <c r="C230" s="134">
        <f>C231+C234+C241</f>
        <v>0</v>
      </c>
      <c r="D230" s="134">
        <f>D231+D234+D241</f>
        <v>0</v>
      </c>
      <c r="E230" s="167"/>
    </row>
    <row r="231" spans="1:5" s="3" customFormat="1" ht="12">
      <c r="A231" s="143" t="s">
        <v>209</v>
      </c>
      <c r="B231" s="159" t="s">
        <v>219</v>
      </c>
      <c r="C231" s="66">
        <f>C232-C233</f>
        <v>0</v>
      </c>
      <c r="D231" s="66">
        <f>D232-D233</f>
        <v>0</v>
      </c>
      <c r="E231" s="66">
        <f>E232-E233</f>
        <v>0</v>
      </c>
    </row>
    <row r="232" spans="1:5" s="34" customFormat="1" ht="12">
      <c r="A232" s="138" t="s">
        <v>210</v>
      </c>
      <c r="B232" s="139"/>
      <c r="C232" s="140"/>
      <c r="D232" s="141"/>
      <c r="E232" s="141"/>
    </row>
    <row r="233" spans="1:5" s="34" customFormat="1" ht="12">
      <c r="A233" s="138" t="s">
        <v>211</v>
      </c>
      <c r="B233" s="139"/>
      <c r="C233" s="140"/>
      <c r="D233" s="141"/>
      <c r="E233" s="141"/>
    </row>
    <row r="234" spans="1:5" s="3" customFormat="1" ht="12">
      <c r="A234" s="143" t="s">
        <v>212</v>
      </c>
      <c r="B234" s="159" t="s">
        <v>220</v>
      </c>
      <c r="C234" s="66">
        <f>C235+C238</f>
        <v>0</v>
      </c>
      <c r="D234" s="66">
        <f>D235+D238</f>
        <v>0</v>
      </c>
      <c r="E234" s="66">
        <f>E235+E238</f>
        <v>0</v>
      </c>
    </row>
    <row r="235" spans="1:5" s="34" customFormat="1" ht="12">
      <c r="A235" s="81" t="s">
        <v>213</v>
      </c>
      <c r="B235" s="137"/>
      <c r="C235" s="135">
        <f>C236-C237</f>
        <v>0</v>
      </c>
      <c r="D235" s="135">
        <f>D236-D237</f>
        <v>0</v>
      </c>
      <c r="E235" s="135">
        <f>E236-E237</f>
        <v>0</v>
      </c>
    </row>
    <row r="236" spans="1:5" s="142" customFormat="1" ht="12.75">
      <c r="A236" s="160" t="s">
        <v>214</v>
      </c>
      <c r="B236" s="161" t="s">
        <v>221</v>
      </c>
      <c r="C236" s="162"/>
      <c r="D236" s="160"/>
      <c r="E236" s="160"/>
    </row>
    <row r="237" spans="1:5" s="142" customFormat="1" ht="12.75">
      <c r="A237" s="160" t="s">
        <v>215</v>
      </c>
      <c r="B237" s="161" t="s">
        <v>222</v>
      </c>
      <c r="C237" s="162"/>
      <c r="D237" s="160"/>
      <c r="E237" s="160"/>
    </row>
    <row r="238" spans="1:5" ht="12.75">
      <c r="A238" s="128" t="s">
        <v>216</v>
      </c>
      <c r="B238" s="84"/>
      <c r="C238" s="115">
        <f>C239-C240</f>
        <v>0</v>
      </c>
      <c r="D238" s="115">
        <f>D239-D240</f>
        <v>0</v>
      </c>
      <c r="E238" s="115">
        <f>E239-E240</f>
        <v>0</v>
      </c>
    </row>
    <row r="239" spans="1:5" ht="12.75">
      <c r="A239" s="128" t="s">
        <v>217</v>
      </c>
      <c r="B239" s="84" t="s">
        <v>223</v>
      </c>
      <c r="C239" s="115"/>
      <c r="D239" s="128"/>
      <c r="E239" s="128"/>
    </row>
    <row r="240" spans="1:5" ht="12.75">
      <c r="A240" s="128" t="s">
        <v>218</v>
      </c>
      <c r="B240" s="84" t="s">
        <v>224</v>
      </c>
      <c r="C240" s="115"/>
      <c r="D240" s="128"/>
      <c r="E240" s="128"/>
    </row>
    <row r="241" spans="1:5" s="6" customFormat="1" ht="12.75">
      <c r="A241" s="163" t="s">
        <v>225</v>
      </c>
      <c r="B241" s="99" t="s">
        <v>226</v>
      </c>
      <c r="C241" s="157">
        <f>C242</f>
        <v>0</v>
      </c>
      <c r="D241" s="157">
        <f>D242</f>
        <v>0</v>
      </c>
      <c r="E241" s="157">
        <f>E242</f>
        <v>0</v>
      </c>
    </row>
    <row r="242" spans="1:5" ht="12.75">
      <c r="A242" s="128" t="s">
        <v>227</v>
      </c>
      <c r="B242" s="84" t="s">
        <v>228</v>
      </c>
      <c r="C242" s="115"/>
      <c r="D242" s="128"/>
      <c r="E242" s="128"/>
    </row>
    <row r="245" spans="1:3" s="34" customFormat="1" ht="12">
      <c r="A245" s="51" t="s">
        <v>141</v>
      </c>
      <c r="B245" s="52"/>
      <c r="C245" s="53"/>
    </row>
    <row r="246" spans="1:3" s="34" customFormat="1" ht="12">
      <c r="A246" s="51" t="s">
        <v>142</v>
      </c>
      <c r="B246" s="52"/>
      <c r="C246" s="53"/>
    </row>
    <row r="247" spans="1:3" s="3" customFormat="1" ht="12">
      <c r="A247" s="35"/>
      <c r="B247" s="36"/>
      <c r="C247" s="42"/>
    </row>
    <row r="248" spans="1:3" ht="12.75">
      <c r="A248" s="37"/>
      <c r="C248" s="43"/>
    </row>
    <row r="249" spans="1:3" ht="12.75">
      <c r="A249" s="4" t="s">
        <v>145</v>
      </c>
      <c r="C249" s="43"/>
    </row>
    <row r="250" ht="12.75">
      <c r="C250" s="43"/>
    </row>
    <row r="251" spans="1:3" ht="12.75">
      <c r="A251" s="4" t="s">
        <v>146</v>
      </c>
      <c r="C251" s="43"/>
    </row>
    <row r="252" ht="12.75">
      <c r="C252" s="43"/>
    </row>
    <row r="253" ht="12.75">
      <c r="C253" s="43"/>
    </row>
    <row r="254" spans="1:3" ht="12.75">
      <c r="A254" s="4" t="s">
        <v>143</v>
      </c>
      <c r="B254" s="1" t="s">
        <v>233</v>
      </c>
      <c r="C254" s="43"/>
    </row>
  </sheetData>
  <mergeCells count="15">
    <mergeCell ref="A6:C6"/>
    <mergeCell ref="A7:C7"/>
    <mergeCell ref="A8:C8"/>
    <mergeCell ref="A10:B10"/>
    <mergeCell ref="A11:B11"/>
    <mergeCell ref="A12:B12"/>
    <mergeCell ref="A13:B13"/>
    <mergeCell ref="A14:B14"/>
    <mergeCell ref="C18:C19"/>
    <mergeCell ref="D18:D19"/>
    <mergeCell ref="E18:E19"/>
    <mergeCell ref="A15:B15"/>
    <mergeCell ref="A16:B16"/>
    <mergeCell ref="A18:A20"/>
    <mergeCell ref="B18:B20"/>
  </mergeCells>
  <printOptions/>
  <pageMargins left="0.22" right="0.17" top="0.22" bottom="0.17" header="0.22" footer="0.1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3"/>
  <sheetViews>
    <sheetView view="pageBreakPreview" zoomScale="60" workbookViewId="0" topLeftCell="A1">
      <selection activeCell="I11" sqref="I11"/>
    </sheetView>
  </sheetViews>
  <sheetFormatPr defaultColWidth="9.140625" defaultRowHeight="12.75"/>
  <cols>
    <col min="1" max="1" width="64.8515625" style="4" customWidth="1"/>
    <col min="2" max="2" width="13.140625" style="1" customWidth="1"/>
    <col min="3" max="3" width="12.57421875" style="39" customWidth="1"/>
    <col min="4" max="4" width="9.421875" style="4" customWidth="1"/>
    <col min="5" max="5" width="10.140625" style="4" customWidth="1"/>
    <col min="6" max="16384" width="9.140625" style="4" customWidth="1"/>
  </cols>
  <sheetData>
    <row r="1" spans="3:4" ht="12.75">
      <c r="C1" s="211" t="s">
        <v>289</v>
      </c>
      <c r="D1" s="211"/>
    </row>
    <row r="2" spans="3:4" ht="15" customHeight="1">
      <c r="C2" s="209" t="s">
        <v>255</v>
      </c>
      <c r="D2" s="209"/>
    </row>
    <row r="3" spans="3:4" ht="15" customHeight="1">
      <c r="C3" s="209" t="s">
        <v>290</v>
      </c>
      <c r="D3" s="209"/>
    </row>
    <row r="4" spans="3:4" ht="15" customHeight="1">
      <c r="C4" s="14" t="s">
        <v>291</v>
      </c>
      <c r="D4" s="14"/>
    </row>
    <row r="5" spans="3:4" ht="15" customHeight="1">
      <c r="C5" s="210" t="s">
        <v>297</v>
      </c>
      <c r="D5" s="210"/>
    </row>
    <row r="6" spans="1:3" ht="18.75">
      <c r="A6" s="206" t="s">
        <v>147</v>
      </c>
      <c r="B6" s="206"/>
      <c r="C6" s="206"/>
    </row>
    <row r="7" spans="1:3" ht="18.75">
      <c r="A7" s="206" t="s">
        <v>148</v>
      </c>
      <c r="B7" s="206"/>
      <c r="C7" s="206"/>
    </row>
    <row r="8" spans="1:3" ht="18.75">
      <c r="A8" s="206" t="s">
        <v>285</v>
      </c>
      <c r="B8" s="206"/>
      <c r="C8" s="206"/>
    </row>
    <row r="10" spans="1:2" ht="12.75">
      <c r="A10" s="208" t="s">
        <v>259</v>
      </c>
      <c r="B10" s="208"/>
    </row>
    <row r="11" spans="1:2" ht="12.75">
      <c r="A11" s="207" t="s">
        <v>258</v>
      </c>
      <c r="B11" s="207"/>
    </row>
    <row r="12" spans="1:2" ht="12.75">
      <c r="A12" s="207" t="s">
        <v>267</v>
      </c>
      <c r="B12" s="207"/>
    </row>
    <row r="13" spans="1:2" ht="12.75">
      <c r="A13" s="207" t="s">
        <v>268</v>
      </c>
      <c r="B13" s="207"/>
    </row>
    <row r="14" spans="1:2" ht="12.75">
      <c r="A14" s="207" t="s">
        <v>294</v>
      </c>
      <c r="B14" s="207"/>
    </row>
    <row r="15" spans="1:2" ht="32.25" customHeight="1" hidden="1">
      <c r="A15" s="203" t="s">
        <v>166</v>
      </c>
      <c r="B15" s="203"/>
    </row>
    <row r="16" spans="1:2" ht="17.25" customHeight="1" hidden="1">
      <c r="A16" s="204" t="s">
        <v>232</v>
      </c>
      <c r="B16" s="212"/>
    </row>
    <row r="17" ht="20.25" customHeight="1"/>
    <row r="18" spans="1:5" s="27" customFormat="1" ht="13.5" customHeight="1">
      <c r="A18" s="201" t="s">
        <v>129</v>
      </c>
      <c r="B18" s="201" t="s">
        <v>161</v>
      </c>
      <c r="C18" s="202" t="s">
        <v>284</v>
      </c>
      <c r="D18" s="213" t="s">
        <v>164</v>
      </c>
      <c r="E18" s="213" t="s">
        <v>165</v>
      </c>
    </row>
    <row r="19" spans="1:5" s="27" customFormat="1" ht="15" customHeight="1">
      <c r="A19" s="201"/>
      <c r="B19" s="201"/>
      <c r="C19" s="202"/>
      <c r="D19" s="214"/>
      <c r="E19" s="214"/>
    </row>
    <row r="20" spans="1:5" s="27" customFormat="1" ht="15" customHeight="1">
      <c r="A20" s="201"/>
      <c r="B20" s="201"/>
      <c r="C20" s="48" t="s">
        <v>130</v>
      </c>
      <c r="D20" s="48" t="s">
        <v>130</v>
      </c>
      <c r="E20" s="48" t="s">
        <v>130</v>
      </c>
    </row>
    <row r="21" spans="1:5" s="28" customFormat="1" ht="14.25" customHeight="1">
      <c r="A21" s="49">
        <v>1</v>
      </c>
      <c r="B21" s="49">
        <v>2</v>
      </c>
      <c r="C21" s="50">
        <v>3</v>
      </c>
      <c r="D21" s="49">
        <v>4</v>
      </c>
      <c r="E21" s="49">
        <v>5</v>
      </c>
    </row>
    <row r="22" spans="1:5" s="40" customFormat="1" ht="16.5">
      <c r="A22" s="69" t="s">
        <v>131</v>
      </c>
      <c r="B22" s="69"/>
      <c r="C22" s="171">
        <f>C24+C25+C28</f>
        <v>94255</v>
      </c>
      <c r="D22" s="171">
        <f>D24+D25+D28</f>
        <v>0</v>
      </c>
      <c r="E22" s="171">
        <f>E24+E25+E28</f>
        <v>94255</v>
      </c>
    </row>
    <row r="23" spans="1:5" s="29" customFormat="1" ht="12.75">
      <c r="A23" s="56"/>
      <c r="B23" s="57"/>
      <c r="C23" s="58"/>
      <c r="D23" s="56"/>
      <c r="E23" s="56"/>
    </row>
    <row r="24" spans="1:5" s="6" customFormat="1" ht="12.75">
      <c r="A24" s="163" t="s">
        <v>246</v>
      </c>
      <c r="B24" s="56" t="s">
        <v>249</v>
      </c>
      <c r="C24" s="58">
        <v>94255</v>
      </c>
      <c r="D24" s="163"/>
      <c r="E24" s="163">
        <v>94255</v>
      </c>
    </row>
    <row r="25" spans="1:5" s="187" customFormat="1" ht="12.75" hidden="1">
      <c r="A25" s="185" t="s">
        <v>247</v>
      </c>
      <c r="B25" s="182" t="s">
        <v>250</v>
      </c>
      <c r="C25" s="186"/>
      <c r="D25" s="185"/>
      <c r="E25" s="185"/>
    </row>
    <row r="26" spans="1:5" s="32" customFormat="1" ht="12" hidden="1">
      <c r="A26" s="62"/>
      <c r="B26" s="63"/>
      <c r="C26" s="64"/>
      <c r="D26" s="65"/>
      <c r="E26" s="65"/>
    </row>
    <row r="27" spans="1:5" s="32" customFormat="1" ht="12" hidden="1">
      <c r="A27" s="65"/>
      <c r="B27" s="64"/>
      <c r="C27" s="64"/>
      <c r="D27" s="65"/>
      <c r="E27" s="65"/>
    </row>
    <row r="28" spans="1:5" s="6" customFormat="1" ht="12.75" hidden="1">
      <c r="A28" s="59" t="s">
        <v>242</v>
      </c>
      <c r="B28" s="57" t="s">
        <v>243</v>
      </c>
      <c r="C28" s="170">
        <f>C29+C30+C31+C32+C33</f>
        <v>0</v>
      </c>
      <c r="D28" s="170">
        <f>D29+D30+D31+D32+D33</f>
        <v>0</v>
      </c>
      <c r="E28" s="170">
        <f>E29+E30+E31+E32+E33</f>
        <v>0</v>
      </c>
    </row>
    <row r="29" spans="1:5" s="30" customFormat="1" ht="11.25" hidden="1">
      <c r="A29" s="178" t="s">
        <v>251</v>
      </c>
      <c r="B29" s="67" t="s">
        <v>245</v>
      </c>
      <c r="C29" s="188"/>
      <c r="D29" s="188"/>
      <c r="E29" s="188"/>
    </row>
    <row r="30" spans="1:5" s="30" customFormat="1" ht="11.25" hidden="1">
      <c r="A30" s="60" t="s">
        <v>132</v>
      </c>
      <c r="B30" s="67" t="s">
        <v>133</v>
      </c>
      <c r="C30" s="61"/>
      <c r="D30" s="60"/>
      <c r="E30" s="60"/>
    </row>
    <row r="31" spans="1:5" s="30" customFormat="1" ht="11.25" hidden="1">
      <c r="A31" s="60" t="s">
        <v>134</v>
      </c>
      <c r="B31" s="67" t="s">
        <v>135</v>
      </c>
      <c r="C31" s="61"/>
      <c r="D31" s="60"/>
      <c r="E31" s="60"/>
    </row>
    <row r="32" spans="1:5" s="30" customFormat="1" ht="11.25" hidden="1">
      <c r="A32" s="60" t="s">
        <v>136</v>
      </c>
      <c r="B32" s="67" t="s">
        <v>137</v>
      </c>
      <c r="C32" s="61"/>
      <c r="D32" s="60"/>
      <c r="E32" s="60"/>
    </row>
    <row r="33" spans="1:5" s="30" customFormat="1" ht="11.25" hidden="1">
      <c r="A33" s="60" t="s">
        <v>138</v>
      </c>
      <c r="B33" s="67" t="s">
        <v>139</v>
      </c>
      <c r="C33" s="61"/>
      <c r="D33" s="60"/>
      <c r="E33" s="60"/>
    </row>
    <row r="34" spans="1:5" s="30" customFormat="1" ht="11.25">
      <c r="A34" s="60"/>
      <c r="B34" s="67"/>
      <c r="C34" s="61"/>
      <c r="D34" s="60"/>
      <c r="E34" s="60"/>
    </row>
    <row r="35" spans="1:5" s="41" customFormat="1" ht="18.75" customHeight="1">
      <c r="A35" s="68" t="s">
        <v>152</v>
      </c>
      <c r="B35" s="69"/>
      <c r="C35" s="169">
        <f>C36+C63+C139+C149+C154+C191+C218</f>
        <v>94255</v>
      </c>
      <c r="D35" s="169">
        <f>D36+D63+D139+D149+D154+D191+D218</f>
        <v>0</v>
      </c>
      <c r="E35" s="169">
        <f>E36+E63+E139+E149+E154+E191+E218</f>
        <v>94255</v>
      </c>
    </row>
    <row r="36" spans="1:5" s="24" customFormat="1" ht="16.5" customHeight="1">
      <c r="A36" s="72" t="s">
        <v>114</v>
      </c>
      <c r="B36" s="73">
        <v>1000</v>
      </c>
      <c r="C36" s="73">
        <f>C37+C50</f>
        <v>83472</v>
      </c>
      <c r="D36" s="73">
        <f>D37+D50</f>
        <v>0</v>
      </c>
      <c r="E36" s="73">
        <f>E37+E50</f>
        <v>83472</v>
      </c>
    </row>
    <row r="37" spans="1:5" s="9" customFormat="1" ht="14.25" customHeight="1">
      <c r="A37" s="75" t="s">
        <v>14</v>
      </c>
      <c r="B37" s="76">
        <v>1100</v>
      </c>
      <c r="C37" s="76">
        <f>C38+C41+C48+C49</f>
        <v>70516</v>
      </c>
      <c r="D37" s="76">
        <f>D38+D41+D48+D49</f>
        <v>0</v>
      </c>
      <c r="E37" s="76">
        <f>E38+E41+E48+E49</f>
        <v>70516</v>
      </c>
    </row>
    <row r="38" spans="1:5" ht="12.75">
      <c r="A38" s="78" t="s">
        <v>14</v>
      </c>
      <c r="B38" s="79">
        <v>1110</v>
      </c>
      <c r="C38" s="79">
        <f>C39+C40</f>
        <v>17366</v>
      </c>
      <c r="D38" s="79">
        <f>D39+D40</f>
        <v>0</v>
      </c>
      <c r="E38" s="79">
        <f>E39+E40</f>
        <v>17366</v>
      </c>
    </row>
    <row r="39" spans="1:5" s="1" customFormat="1" ht="12" hidden="1">
      <c r="A39" s="81" t="s">
        <v>12</v>
      </c>
      <c r="B39" s="82">
        <v>1111</v>
      </c>
      <c r="C39" s="83"/>
      <c r="D39" s="84"/>
      <c r="E39" s="84"/>
    </row>
    <row r="40" spans="1:5" s="1" customFormat="1" ht="12">
      <c r="A40" s="81" t="s">
        <v>13</v>
      </c>
      <c r="B40" s="82">
        <v>1119</v>
      </c>
      <c r="C40" s="83">
        <v>17366</v>
      </c>
      <c r="D40" s="84"/>
      <c r="E40" s="84">
        <v>17366</v>
      </c>
    </row>
    <row r="41" spans="1:5" ht="12.75" hidden="1">
      <c r="A41" s="78" t="s">
        <v>52</v>
      </c>
      <c r="B41" s="79">
        <v>1140</v>
      </c>
      <c r="C41" s="79">
        <f>SUM(C42:C47)</f>
        <v>0</v>
      </c>
      <c r="D41" s="79">
        <f>SUM(D42:D47)</f>
        <v>0</v>
      </c>
      <c r="E41" s="79">
        <f>SUM(E42:E47)</f>
        <v>0</v>
      </c>
    </row>
    <row r="42" spans="1:5" s="1" customFormat="1" ht="12" hidden="1">
      <c r="A42" s="81" t="s">
        <v>53</v>
      </c>
      <c r="B42" s="82">
        <v>1141</v>
      </c>
      <c r="C42" s="83"/>
      <c r="D42" s="84"/>
      <c r="E42" s="84"/>
    </row>
    <row r="43" spans="1:5" s="1" customFormat="1" ht="12" hidden="1">
      <c r="A43" s="81" t="s">
        <v>54</v>
      </c>
      <c r="B43" s="82">
        <v>1142</v>
      </c>
      <c r="C43" s="83"/>
      <c r="D43" s="84"/>
      <c r="E43" s="84"/>
    </row>
    <row r="44" spans="1:5" s="1" customFormat="1" ht="12" hidden="1">
      <c r="A44" s="81" t="s">
        <v>55</v>
      </c>
      <c r="B44" s="82">
        <v>1145</v>
      </c>
      <c r="C44" s="83"/>
      <c r="D44" s="84"/>
      <c r="E44" s="84"/>
    </row>
    <row r="45" spans="1:5" s="1" customFormat="1" ht="12" hidden="1">
      <c r="A45" s="81" t="s">
        <v>56</v>
      </c>
      <c r="B45" s="82">
        <v>1147</v>
      </c>
      <c r="C45" s="83"/>
      <c r="D45" s="84"/>
      <c r="E45" s="84"/>
    </row>
    <row r="46" spans="1:5" s="1" customFormat="1" ht="12" hidden="1">
      <c r="A46" s="81" t="s">
        <v>57</v>
      </c>
      <c r="B46" s="82">
        <v>1148</v>
      </c>
      <c r="C46" s="83"/>
      <c r="D46" s="84"/>
      <c r="E46" s="84"/>
    </row>
    <row r="47" spans="1:5" s="1" customFormat="1" ht="12" hidden="1">
      <c r="A47" s="81" t="s">
        <v>58</v>
      </c>
      <c r="B47" s="82">
        <v>1149</v>
      </c>
      <c r="C47" s="83"/>
      <c r="D47" s="84"/>
      <c r="E47" s="84"/>
    </row>
    <row r="48" spans="1:5" ht="15.75" customHeight="1">
      <c r="A48" s="85" t="s">
        <v>59</v>
      </c>
      <c r="B48" s="79">
        <v>1150</v>
      </c>
      <c r="C48" s="79">
        <v>53150</v>
      </c>
      <c r="D48" s="79">
        <v>0</v>
      </c>
      <c r="E48" s="79">
        <v>53150</v>
      </c>
    </row>
    <row r="49" spans="1:5" ht="14.25" customHeight="1" hidden="1">
      <c r="A49" s="78" t="s">
        <v>23</v>
      </c>
      <c r="B49" s="79">
        <v>1170</v>
      </c>
      <c r="C49" s="79">
        <v>0</v>
      </c>
      <c r="D49" s="79">
        <v>0</v>
      </c>
      <c r="E49" s="79">
        <v>0</v>
      </c>
    </row>
    <row r="50" spans="1:5" s="9" customFormat="1" ht="13.5" customHeight="1">
      <c r="A50" s="75" t="s">
        <v>15</v>
      </c>
      <c r="B50" s="76">
        <v>1200</v>
      </c>
      <c r="C50" s="76">
        <f>C51+C52</f>
        <v>12956</v>
      </c>
      <c r="D50" s="76">
        <f>D51+D52</f>
        <v>0</v>
      </c>
      <c r="E50" s="76">
        <f>E51+E52</f>
        <v>12956</v>
      </c>
    </row>
    <row r="51" spans="1:5" s="10" customFormat="1" ht="14.25" customHeight="1">
      <c r="A51" s="86" t="s">
        <v>15</v>
      </c>
      <c r="B51" s="87">
        <v>1210</v>
      </c>
      <c r="C51" s="87">
        <v>12956</v>
      </c>
      <c r="D51" s="87">
        <v>0</v>
      </c>
      <c r="E51" s="87">
        <v>12956</v>
      </c>
    </row>
    <row r="52" spans="1:5" s="10" customFormat="1" ht="14.25" customHeight="1" hidden="1">
      <c r="A52" s="89" t="s">
        <v>16</v>
      </c>
      <c r="B52" s="87">
        <v>1220</v>
      </c>
      <c r="C52" s="87">
        <f>SUM(C53:C58)</f>
        <v>0</v>
      </c>
      <c r="D52" s="87">
        <f>SUM(D53:D58)</f>
        <v>0</v>
      </c>
      <c r="E52" s="87">
        <f>SUM(E53:E58)</f>
        <v>0</v>
      </c>
    </row>
    <row r="53" spans="1:5" s="11" customFormat="1" ht="26.25" customHeight="1" hidden="1">
      <c r="A53" s="90" t="s">
        <v>121</v>
      </c>
      <c r="B53" s="91">
        <v>1221</v>
      </c>
      <c r="C53" s="92"/>
      <c r="D53" s="93"/>
      <c r="E53" s="93"/>
    </row>
    <row r="54" spans="1:5" s="11" customFormat="1" ht="12.75" customHeight="1" hidden="1">
      <c r="A54" s="91" t="s">
        <v>17</v>
      </c>
      <c r="B54" s="91">
        <v>1223</v>
      </c>
      <c r="C54" s="92"/>
      <c r="D54" s="93"/>
      <c r="E54" s="93"/>
    </row>
    <row r="55" spans="1:5" s="11" customFormat="1" ht="12.75" customHeight="1" hidden="1">
      <c r="A55" s="91" t="s">
        <v>41</v>
      </c>
      <c r="B55" s="91">
        <v>1225</v>
      </c>
      <c r="C55" s="92"/>
      <c r="D55" s="93"/>
      <c r="E55" s="93"/>
    </row>
    <row r="56" spans="1:5" s="11" customFormat="1" ht="12" customHeight="1" hidden="1">
      <c r="A56" s="90" t="s">
        <v>42</v>
      </c>
      <c r="B56" s="91">
        <v>1227</v>
      </c>
      <c r="C56" s="92"/>
      <c r="D56" s="93"/>
      <c r="E56" s="93"/>
    </row>
    <row r="57" spans="1:5" s="11" customFormat="1" ht="26.25" customHeight="1" hidden="1">
      <c r="A57" s="90" t="s">
        <v>122</v>
      </c>
      <c r="B57" s="91">
        <v>1228</v>
      </c>
      <c r="C57" s="92"/>
      <c r="D57" s="93"/>
      <c r="E57" s="93"/>
    </row>
    <row r="58" spans="1:5" s="11" customFormat="1" ht="12.75" customHeight="1" hidden="1">
      <c r="A58" s="90" t="s">
        <v>123</v>
      </c>
      <c r="B58" s="91">
        <v>1229</v>
      </c>
      <c r="C58" s="92"/>
      <c r="D58" s="93"/>
      <c r="E58" s="93"/>
    </row>
    <row r="59" spans="1:3" s="11" customFormat="1" ht="12.75" customHeight="1" hidden="1">
      <c r="A59" s="44"/>
      <c r="B59" s="45"/>
      <c r="C59" s="47"/>
    </row>
    <row r="60" spans="1:3" s="11" customFormat="1" ht="12.75" customHeight="1" hidden="1">
      <c r="A60" s="44"/>
      <c r="B60" s="45"/>
      <c r="C60" s="47"/>
    </row>
    <row r="61" spans="1:3" s="11" customFormat="1" ht="12.75" customHeight="1" hidden="1">
      <c r="A61" s="44"/>
      <c r="B61" s="45"/>
      <c r="C61" s="47"/>
    </row>
    <row r="62" spans="1:5" s="28" customFormat="1" ht="15" customHeight="1" hidden="1">
      <c r="A62" s="49">
        <v>1</v>
      </c>
      <c r="B62" s="49">
        <v>2</v>
      </c>
      <c r="C62" s="50">
        <v>3</v>
      </c>
      <c r="D62" s="49">
        <v>4</v>
      </c>
      <c r="E62" s="49">
        <v>5</v>
      </c>
    </row>
    <row r="63" spans="1:5" s="26" customFormat="1" ht="17.25" customHeight="1">
      <c r="A63" s="132" t="s">
        <v>18</v>
      </c>
      <c r="B63" s="94">
        <v>2000</v>
      </c>
      <c r="C63" s="94">
        <f>C64+C71+C106+C130+C134</f>
        <v>10783</v>
      </c>
      <c r="D63" s="94">
        <f>D64+D71+D106+D130+D134</f>
        <v>0</v>
      </c>
      <c r="E63" s="94">
        <f>E64+E71+E106+E130+E134</f>
        <v>10783</v>
      </c>
    </row>
    <row r="64" spans="1:5" s="8" customFormat="1" ht="14.25" customHeight="1" hidden="1">
      <c r="A64" s="75" t="s">
        <v>19</v>
      </c>
      <c r="B64" s="76">
        <v>2100</v>
      </c>
      <c r="C64" s="76">
        <f>C65+C68</f>
        <v>0</v>
      </c>
      <c r="D64" s="76">
        <f>D65+D68</f>
        <v>0</v>
      </c>
      <c r="E64" s="76">
        <f>E65+E68</f>
        <v>0</v>
      </c>
    </row>
    <row r="65" spans="1:5" s="3" customFormat="1" ht="12.75" customHeight="1" hidden="1">
      <c r="A65" s="143" t="s">
        <v>60</v>
      </c>
      <c r="B65" s="96">
        <v>2110</v>
      </c>
      <c r="C65" s="96">
        <f>C66+C67</f>
        <v>0</v>
      </c>
      <c r="D65" s="96">
        <f>D66+D67</f>
        <v>0</v>
      </c>
      <c r="E65" s="96">
        <f>E66+E67</f>
        <v>0</v>
      </c>
    </row>
    <row r="66" spans="1:5" s="1" customFormat="1" ht="12.75" customHeight="1" hidden="1">
      <c r="A66" s="81" t="s">
        <v>20</v>
      </c>
      <c r="B66" s="81">
        <v>2111</v>
      </c>
      <c r="C66" s="83"/>
      <c r="D66" s="84"/>
      <c r="E66" s="84"/>
    </row>
    <row r="67" spans="1:5" s="1" customFormat="1" ht="12.75" customHeight="1" hidden="1">
      <c r="A67" s="81" t="s">
        <v>61</v>
      </c>
      <c r="B67" s="81">
        <v>2112</v>
      </c>
      <c r="C67" s="83"/>
      <c r="D67" s="84"/>
      <c r="E67" s="84"/>
    </row>
    <row r="68" spans="1:5" s="3" customFormat="1" ht="12.75" customHeight="1" hidden="1">
      <c r="A68" s="143" t="s">
        <v>62</v>
      </c>
      <c r="B68" s="96">
        <v>2120</v>
      </c>
      <c r="C68" s="96">
        <f>C69+C70</f>
        <v>0</v>
      </c>
      <c r="D68" s="96">
        <f>D69+D70</f>
        <v>0</v>
      </c>
      <c r="E68" s="96">
        <f>E69+E70</f>
        <v>0</v>
      </c>
    </row>
    <row r="69" spans="1:5" s="3" customFormat="1" ht="12.75" customHeight="1" hidden="1">
      <c r="A69" s="81" t="s">
        <v>20</v>
      </c>
      <c r="B69" s="82">
        <v>2121</v>
      </c>
      <c r="C69" s="98"/>
      <c r="D69" s="99"/>
      <c r="E69" s="99"/>
    </row>
    <row r="70" spans="1:5" s="3" customFormat="1" ht="12.75" customHeight="1" hidden="1">
      <c r="A70" s="81" t="s">
        <v>63</v>
      </c>
      <c r="B70" s="82">
        <v>2122</v>
      </c>
      <c r="C70" s="98"/>
      <c r="D70" s="99"/>
      <c r="E70" s="99"/>
    </row>
    <row r="71" spans="1:5" s="17" customFormat="1" ht="14.25" customHeight="1">
      <c r="A71" s="144" t="s">
        <v>124</v>
      </c>
      <c r="B71" s="100">
        <v>2200</v>
      </c>
      <c r="C71" s="100">
        <f>C72+C74+C79+C86+C94+C95+C101</f>
        <v>5615</v>
      </c>
      <c r="D71" s="100">
        <f>D72+D74+D79+D86+D94+D95+D101</f>
        <v>600</v>
      </c>
      <c r="E71" s="100">
        <f>E72+E74+E79+E86+E94+E95+E101</f>
        <v>6215</v>
      </c>
    </row>
    <row r="72" spans="1:5" ht="14.25" customHeight="1">
      <c r="A72" s="78" t="s">
        <v>7</v>
      </c>
      <c r="B72" s="79">
        <v>2210</v>
      </c>
      <c r="C72" s="79">
        <f>C73</f>
        <v>60</v>
      </c>
      <c r="D72" s="79">
        <f>D73</f>
        <v>0</v>
      </c>
      <c r="E72" s="79">
        <f>E73</f>
        <v>60</v>
      </c>
    </row>
    <row r="73" spans="1:5" s="12" customFormat="1" ht="12.75" customHeight="1">
      <c r="A73" s="90" t="s">
        <v>21</v>
      </c>
      <c r="B73" s="102">
        <v>2219</v>
      </c>
      <c r="C73" s="103">
        <v>60</v>
      </c>
      <c r="D73" s="104"/>
      <c r="E73" s="104">
        <v>60</v>
      </c>
    </row>
    <row r="74" spans="1:5" ht="12.75">
      <c r="A74" s="145" t="s">
        <v>22</v>
      </c>
      <c r="B74" s="79">
        <v>2220</v>
      </c>
      <c r="C74" s="79">
        <f>SUM(C75:C78)</f>
        <v>566</v>
      </c>
      <c r="D74" s="79">
        <f>SUM(D75:D78)</f>
        <v>0</v>
      </c>
      <c r="E74" s="79">
        <f>SUM(E75:E78)</f>
        <v>566</v>
      </c>
    </row>
    <row r="75" spans="1:5" s="1" customFormat="1" ht="12" hidden="1">
      <c r="A75" s="81" t="s">
        <v>64</v>
      </c>
      <c r="B75" s="81">
        <v>2221</v>
      </c>
      <c r="C75" s="164"/>
      <c r="D75" s="84"/>
      <c r="E75" s="84"/>
    </row>
    <row r="76" spans="1:5" s="1" customFormat="1" ht="12" hidden="1">
      <c r="A76" s="81" t="s">
        <v>65</v>
      </c>
      <c r="B76" s="81">
        <v>2222</v>
      </c>
      <c r="C76" s="83"/>
      <c r="D76" s="84"/>
      <c r="E76" s="84"/>
    </row>
    <row r="77" spans="1:5" s="1" customFormat="1" ht="12">
      <c r="A77" s="81" t="s">
        <v>66</v>
      </c>
      <c r="B77" s="81">
        <v>2223</v>
      </c>
      <c r="C77" s="83">
        <v>566</v>
      </c>
      <c r="D77" s="84"/>
      <c r="E77" s="84">
        <v>566</v>
      </c>
    </row>
    <row r="78" spans="1:5" s="3" customFormat="1" ht="12" hidden="1">
      <c r="A78" s="81" t="s">
        <v>67</v>
      </c>
      <c r="B78" s="81">
        <v>2229</v>
      </c>
      <c r="C78" s="98"/>
      <c r="D78" s="99"/>
      <c r="E78" s="99"/>
    </row>
    <row r="79" spans="1:5" s="13" customFormat="1" ht="25.5" customHeight="1" hidden="1">
      <c r="A79" s="89" t="s">
        <v>153</v>
      </c>
      <c r="B79" s="105">
        <v>2230</v>
      </c>
      <c r="C79" s="105">
        <f>SUM(C80:C85)</f>
        <v>0</v>
      </c>
      <c r="D79" s="105">
        <f>SUM(D80:D85)</f>
        <v>0</v>
      </c>
      <c r="E79" s="105">
        <f>SUM(E80:E85)</f>
        <v>0</v>
      </c>
    </row>
    <row r="80" spans="1:5" s="12" customFormat="1" ht="15" customHeight="1" hidden="1">
      <c r="A80" s="90" t="s">
        <v>116</v>
      </c>
      <c r="B80" s="102">
        <v>2231</v>
      </c>
      <c r="C80" s="103"/>
      <c r="D80" s="104"/>
      <c r="E80" s="104"/>
    </row>
    <row r="81" spans="1:5" s="12" customFormat="1" ht="12.75" customHeight="1" hidden="1">
      <c r="A81" s="90" t="s">
        <v>154</v>
      </c>
      <c r="B81" s="102">
        <v>2232</v>
      </c>
      <c r="C81" s="103"/>
      <c r="D81" s="104"/>
      <c r="E81" s="104"/>
    </row>
    <row r="82" spans="1:5" s="12" customFormat="1" ht="12.75" customHeight="1" hidden="1">
      <c r="A82" s="90" t="s">
        <v>43</v>
      </c>
      <c r="B82" s="102">
        <v>2233</v>
      </c>
      <c r="C82" s="103"/>
      <c r="D82" s="104"/>
      <c r="E82" s="104"/>
    </row>
    <row r="83" spans="1:5" s="12" customFormat="1" ht="12" customHeight="1" hidden="1">
      <c r="A83" s="90" t="s">
        <v>125</v>
      </c>
      <c r="B83" s="102">
        <v>2234</v>
      </c>
      <c r="C83" s="103"/>
      <c r="D83" s="104"/>
      <c r="E83" s="104"/>
    </row>
    <row r="84" spans="1:5" s="12" customFormat="1" ht="12.75" customHeight="1" hidden="1">
      <c r="A84" s="90" t="s">
        <v>68</v>
      </c>
      <c r="B84" s="102">
        <v>2236</v>
      </c>
      <c r="C84" s="103"/>
      <c r="D84" s="104"/>
      <c r="E84" s="104"/>
    </row>
    <row r="85" spans="1:5" s="12" customFormat="1" ht="12.75" customHeight="1" hidden="1">
      <c r="A85" s="90" t="s">
        <v>155</v>
      </c>
      <c r="B85" s="102">
        <v>2239</v>
      </c>
      <c r="C85" s="103"/>
      <c r="D85" s="104"/>
      <c r="E85" s="104"/>
    </row>
    <row r="86" spans="1:5" s="14" customFormat="1" ht="28.5" customHeight="1">
      <c r="A86" s="89" t="s">
        <v>117</v>
      </c>
      <c r="B86" s="107">
        <v>2240</v>
      </c>
      <c r="C86" s="107">
        <f>SUM(C87:C93)</f>
        <v>889</v>
      </c>
      <c r="D86" s="107">
        <f>SUM(D87:D93)</f>
        <v>0</v>
      </c>
      <c r="E86" s="107">
        <f>SUM(E87:E93)</f>
        <v>889</v>
      </c>
    </row>
    <row r="87" spans="1:5" s="15" customFormat="1" ht="15" customHeight="1" hidden="1">
      <c r="A87" s="112" t="s">
        <v>8</v>
      </c>
      <c r="B87" s="109">
        <v>2241</v>
      </c>
      <c r="C87" s="83"/>
      <c r="D87" s="110"/>
      <c r="E87" s="110"/>
    </row>
    <row r="88" spans="1:5" s="15" customFormat="1" ht="15" customHeight="1" hidden="1">
      <c r="A88" s="112" t="s">
        <v>0</v>
      </c>
      <c r="B88" s="109">
        <v>2242</v>
      </c>
      <c r="C88" s="83"/>
      <c r="D88" s="110"/>
      <c r="E88" s="110"/>
    </row>
    <row r="89" spans="1:5" s="16" customFormat="1" ht="12.75" customHeight="1" hidden="1">
      <c r="A89" s="112" t="s">
        <v>9</v>
      </c>
      <c r="B89" s="109">
        <v>2243</v>
      </c>
      <c r="C89" s="98"/>
      <c r="D89" s="111"/>
      <c r="E89" s="111"/>
    </row>
    <row r="90" spans="1:5" s="16" customFormat="1" ht="15" customHeight="1" hidden="1">
      <c r="A90" s="112" t="s">
        <v>44</v>
      </c>
      <c r="B90" s="109">
        <v>2244</v>
      </c>
      <c r="C90" s="98"/>
      <c r="D90" s="111"/>
      <c r="E90" s="111"/>
    </row>
    <row r="91" spans="1:5" s="16" customFormat="1" ht="15" customHeight="1" hidden="1">
      <c r="A91" s="146" t="s">
        <v>126</v>
      </c>
      <c r="B91" s="109">
        <v>2245</v>
      </c>
      <c r="C91" s="98"/>
      <c r="D91" s="111"/>
      <c r="E91" s="111"/>
    </row>
    <row r="92" spans="1:5" s="16" customFormat="1" ht="15" customHeight="1" hidden="1">
      <c r="A92" s="112" t="s">
        <v>45</v>
      </c>
      <c r="B92" s="109">
        <v>2246</v>
      </c>
      <c r="C92" s="98"/>
      <c r="D92" s="111"/>
      <c r="E92" s="111"/>
    </row>
    <row r="93" spans="1:5" s="16" customFormat="1" ht="15" customHeight="1">
      <c r="A93" s="112" t="s">
        <v>118</v>
      </c>
      <c r="B93" s="109">
        <v>2249</v>
      </c>
      <c r="C93" s="197">
        <v>889</v>
      </c>
      <c r="D93" s="198"/>
      <c r="E93" s="198">
        <v>889</v>
      </c>
    </row>
    <row r="94" spans="1:5" s="13" customFormat="1" ht="14.25" customHeight="1" hidden="1">
      <c r="A94" s="147" t="s">
        <v>240</v>
      </c>
      <c r="B94" s="105">
        <v>2251</v>
      </c>
      <c r="C94" s="105">
        <v>0</v>
      </c>
      <c r="D94" s="105">
        <v>0</v>
      </c>
      <c r="E94" s="105">
        <v>0</v>
      </c>
    </row>
    <row r="95" spans="1:5" s="14" customFormat="1" ht="12.75" customHeight="1" hidden="1">
      <c r="A95" s="147" t="s">
        <v>24</v>
      </c>
      <c r="B95" s="107">
        <v>2260</v>
      </c>
      <c r="C95" s="107">
        <f>SUM(C96:C100)</f>
        <v>0</v>
      </c>
      <c r="D95" s="107">
        <f>SUM(D96:D100)</f>
        <v>0</v>
      </c>
      <c r="E95" s="107">
        <f>SUM(E96:E100)</f>
        <v>0</v>
      </c>
    </row>
    <row r="96" spans="1:5" s="15" customFormat="1" ht="14.25" customHeight="1" hidden="1">
      <c r="A96" s="112" t="s">
        <v>46</v>
      </c>
      <c r="B96" s="112">
        <v>2261</v>
      </c>
      <c r="C96" s="83"/>
      <c r="D96" s="110"/>
      <c r="E96" s="110"/>
    </row>
    <row r="97" spans="1:5" s="15" customFormat="1" ht="14.25" customHeight="1" hidden="1">
      <c r="A97" s="112" t="s">
        <v>47</v>
      </c>
      <c r="B97" s="112">
        <v>2262</v>
      </c>
      <c r="C97" s="83"/>
      <c r="D97" s="110"/>
      <c r="E97" s="110"/>
    </row>
    <row r="98" spans="1:5" s="15" customFormat="1" ht="14.25" customHeight="1" hidden="1">
      <c r="A98" s="112" t="s">
        <v>25</v>
      </c>
      <c r="B98" s="112">
        <v>2263</v>
      </c>
      <c r="C98" s="83"/>
      <c r="D98" s="110"/>
      <c r="E98" s="110"/>
    </row>
    <row r="99" spans="1:5" s="15" customFormat="1" ht="14.25" customHeight="1" hidden="1">
      <c r="A99" s="112" t="s">
        <v>48</v>
      </c>
      <c r="B99" s="112">
        <v>2264</v>
      </c>
      <c r="C99" s="83"/>
      <c r="D99" s="110"/>
      <c r="E99" s="110"/>
    </row>
    <row r="100" spans="1:5" s="16" customFormat="1" ht="12.75" customHeight="1" hidden="1">
      <c r="A100" s="112" t="s">
        <v>26</v>
      </c>
      <c r="B100" s="112">
        <v>2269</v>
      </c>
      <c r="C100" s="98"/>
      <c r="D100" s="111"/>
      <c r="E100" s="111"/>
    </row>
    <row r="101" spans="1:5" s="14" customFormat="1" ht="12" customHeight="1">
      <c r="A101" s="147" t="s">
        <v>1</v>
      </c>
      <c r="B101" s="107">
        <v>2270</v>
      </c>
      <c r="C101" s="107">
        <f>SUM(C102:C105)</f>
        <v>4100</v>
      </c>
      <c r="D101" s="107">
        <f>SUM(D102:D105)</f>
        <v>600</v>
      </c>
      <c r="E101" s="107">
        <f>SUM(E102:E105)</f>
        <v>4700</v>
      </c>
    </row>
    <row r="102" spans="1:5" s="14" customFormat="1" ht="15" customHeight="1" hidden="1">
      <c r="A102" s="148" t="s">
        <v>168</v>
      </c>
      <c r="B102" s="149">
        <v>2275</v>
      </c>
      <c r="C102" s="149"/>
      <c r="D102" s="165"/>
      <c r="E102" s="165"/>
    </row>
    <row r="103" spans="1:5" s="16" customFormat="1" ht="14.25" customHeight="1" hidden="1">
      <c r="A103" s="112" t="s">
        <v>11</v>
      </c>
      <c r="B103" s="109">
        <v>2277</v>
      </c>
      <c r="C103" s="98"/>
      <c r="D103" s="111"/>
      <c r="E103" s="111"/>
    </row>
    <row r="104" spans="1:5" s="16" customFormat="1" ht="14.25" customHeight="1" hidden="1">
      <c r="A104" s="112" t="s">
        <v>169</v>
      </c>
      <c r="B104" s="109">
        <v>2278</v>
      </c>
      <c r="C104" s="98"/>
      <c r="D104" s="111"/>
      <c r="E104" s="111"/>
    </row>
    <row r="105" spans="1:5" s="20" customFormat="1" ht="15" customHeight="1">
      <c r="A105" s="90" t="s">
        <v>156</v>
      </c>
      <c r="B105" s="102">
        <v>2279</v>
      </c>
      <c r="C105" s="199">
        <v>4100</v>
      </c>
      <c r="D105" s="200">
        <v>600</v>
      </c>
      <c r="E105" s="200">
        <v>4700</v>
      </c>
    </row>
    <row r="106" spans="1:5" s="18" customFormat="1" ht="26.25" customHeight="1">
      <c r="A106" s="75" t="s">
        <v>170</v>
      </c>
      <c r="B106" s="113">
        <v>2300</v>
      </c>
      <c r="C106" s="113">
        <f>C107+C111+C115+C118+C119+C127+C128</f>
        <v>5168</v>
      </c>
      <c r="D106" s="113">
        <f>D107+D111+D115+D118+D119+D127+D128</f>
        <v>-600</v>
      </c>
      <c r="E106" s="113">
        <f>E107+E111+E115+E118+E119+E127+E128</f>
        <v>4568</v>
      </c>
    </row>
    <row r="107" spans="1:5" ht="12.75">
      <c r="A107" s="78" t="s">
        <v>27</v>
      </c>
      <c r="B107" s="79">
        <v>2310</v>
      </c>
      <c r="C107" s="79">
        <f>SUM(C108:C110)</f>
        <v>4518</v>
      </c>
      <c r="D107" s="79">
        <f>SUM(D108:D110)</f>
        <v>-400</v>
      </c>
      <c r="E107" s="79">
        <f>SUM(E108:E110)</f>
        <v>4118</v>
      </c>
    </row>
    <row r="108" spans="1:5" s="15" customFormat="1" ht="14.25" customHeight="1">
      <c r="A108" s="112" t="s">
        <v>28</v>
      </c>
      <c r="B108" s="109">
        <v>2311</v>
      </c>
      <c r="C108" s="115">
        <v>660</v>
      </c>
      <c r="D108" s="110">
        <v>-200</v>
      </c>
      <c r="E108" s="115">
        <v>460</v>
      </c>
    </row>
    <row r="109" spans="1:5" s="15" customFormat="1" ht="14.25" customHeight="1">
      <c r="A109" s="112" t="s">
        <v>49</v>
      </c>
      <c r="B109" s="109">
        <v>2312</v>
      </c>
      <c r="C109" s="83">
        <v>3858</v>
      </c>
      <c r="D109" s="110">
        <v>-200</v>
      </c>
      <c r="E109" s="83">
        <v>3658</v>
      </c>
    </row>
    <row r="110" spans="1:5" s="15" customFormat="1" ht="14.25" customHeight="1" hidden="1">
      <c r="A110" s="112" t="s">
        <v>50</v>
      </c>
      <c r="B110" s="109">
        <v>2313</v>
      </c>
      <c r="C110" s="83"/>
      <c r="D110" s="110"/>
      <c r="E110" s="110"/>
    </row>
    <row r="111" spans="1:5" s="19" customFormat="1" ht="15" customHeight="1" hidden="1">
      <c r="A111" s="145" t="s">
        <v>29</v>
      </c>
      <c r="B111" s="116">
        <v>2320</v>
      </c>
      <c r="C111" s="116">
        <f>SUM(C112:C114)</f>
        <v>0</v>
      </c>
      <c r="D111" s="116">
        <f>SUM(D112:D114)</f>
        <v>0</v>
      </c>
      <c r="E111" s="116">
        <f>SUM(E112:E114)</f>
        <v>0</v>
      </c>
    </row>
    <row r="112" spans="1:5" s="1" customFormat="1" ht="12" hidden="1">
      <c r="A112" s="81" t="s">
        <v>30</v>
      </c>
      <c r="B112" s="81">
        <v>2321</v>
      </c>
      <c r="C112" s="83"/>
      <c r="D112" s="84"/>
      <c r="E112" s="84"/>
    </row>
    <row r="113" spans="1:5" s="3" customFormat="1" ht="12" hidden="1">
      <c r="A113" s="81" t="s">
        <v>31</v>
      </c>
      <c r="B113" s="81">
        <v>2322</v>
      </c>
      <c r="C113" s="83"/>
      <c r="D113" s="99"/>
      <c r="E113" s="99"/>
    </row>
    <row r="114" spans="1:5" s="3" customFormat="1" ht="12" hidden="1">
      <c r="A114" s="81" t="s">
        <v>32</v>
      </c>
      <c r="B114" s="81">
        <v>2329</v>
      </c>
      <c r="C114" s="83"/>
      <c r="D114" s="99"/>
      <c r="E114" s="99"/>
    </row>
    <row r="115" spans="1:5" ht="13.5" customHeight="1" hidden="1">
      <c r="A115" s="145" t="s">
        <v>33</v>
      </c>
      <c r="B115" s="87">
        <v>2340</v>
      </c>
      <c r="C115" s="87">
        <f>SUM(C116:C117)</f>
        <v>0</v>
      </c>
      <c r="D115" s="87">
        <f>SUM(D116:D117)</f>
        <v>0</v>
      </c>
      <c r="E115" s="87">
        <f>SUM(E116:E117)</f>
        <v>0</v>
      </c>
    </row>
    <row r="116" spans="1:5" s="1" customFormat="1" ht="11.25" customHeight="1" hidden="1">
      <c r="A116" s="81" t="s">
        <v>34</v>
      </c>
      <c r="B116" s="81">
        <v>2341</v>
      </c>
      <c r="C116" s="83"/>
      <c r="D116" s="84"/>
      <c r="E116" s="84"/>
    </row>
    <row r="117" spans="1:5" s="1" customFormat="1" ht="11.25" customHeight="1" hidden="1">
      <c r="A117" s="81" t="s">
        <v>35</v>
      </c>
      <c r="B117" s="81">
        <v>2344</v>
      </c>
      <c r="C117" s="118"/>
      <c r="D117" s="84"/>
      <c r="E117" s="84"/>
    </row>
    <row r="118" spans="1:5" ht="12.75" customHeight="1">
      <c r="A118" s="78" t="s">
        <v>2</v>
      </c>
      <c r="B118" s="79">
        <v>2350</v>
      </c>
      <c r="C118" s="79">
        <v>650</v>
      </c>
      <c r="D118" s="79">
        <v>-200</v>
      </c>
      <c r="E118" s="79">
        <v>450</v>
      </c>
    </row>
    <row r="119" spans="1:5" ht="12" customHeight="1" hidden="1">
      <c r="A119" s="78" t="s">
        <v>171</v>
      </c>
      <c r="B119" s="79">
        <v>2360</v>
      </c>
      <c r="C119" s="79">
        <f>SUM(C120:C125)</f>
        <v>0</v>
      </c>
      <c r="D119" s="79">
        <f>SUM(D120:D125)</f>
        <v>0</v>
      </c>
      <c r="E119" s="79">
        <f>SUM(E120:E125)</f>
        <v>0</v>
      </c>
    </row>
    <row r="120" spans="1:5" s="1" customFormat="1" ht="12" hidden="1">
      <c r="A120" s="81" t="s">
        <v>36</v>
      </c>
      <c r="B120" s="81">
        <v>2361</v>
      </c>
      <c r="C120" s="92"/>
      <c r="D120" s="84"/>
      <c r="E120" s="84"/>
    </row>
    <row r="121" spans="1:5" s="1" customFormat="1" ht="12" hidden="1">
      <c r="A121" s="81" t="s">
        <v>37</v>
      </c>
      <c r="B121" s="81">
        <v>2362</v>
      </c>
      <c r="C121" s="92"/>
      <c r="D121" s="84"/>
      <c r="E121" s="84"/>
    </row>
    <row r="122" spans="1:5" s="1" customFormat="1" ht="12" hidden="1">
      <c r="A122" s="81" t="s">
        <v>3</v>
      </c>
      <c r="B122" s="81">
        <v>2363</v>
      </c>
      <c r="C122" s="83"/>
      <c r="D122" s="84"/>
      <c r="E122" s="84"/>
    </row>
    <row r="123" spans="1:5" s="1" customFormat="1" ht="12" hidden="1">
      <c r="A123" s="81" t="s">
        <v>69</v>
      </c>
      <c r="B123" s="81">
        <v>2364</v>
      </c>
      <c r="C123" s="83"/>
      <c r="D123" s="84"/>
      <c r="E123" s="84"/>
    </row>
    <row r="124" spans="1:5" s="1" customFormat="1" ht="12" hidden="1">
      <c r="A124" s="81" t="s">
        <v>51</v>
      </c>
      <c r="B124" s="81">
        <v>2365</v>
      </c>
      <c r="C124" s="83"/>
      <c r="D124" s="84"/>
      <c r="E124" s="84"/>
    </row>
    <row r="125" spans="1:5" s="3" customFormat="1" ht="12" hidden="1">
      <c r="A125" s="151" t="s">
        <v>172</v>
      </c>
      <c r="B125" s="81">
        <v>2369</v>
      </c>
      <c r="C125" s="98"/>
      <c r="D125" s="99"/>
      <c r="E125" s="99"/>
    </row>
    <row r="126" spans="1:5" s="28" customFormat="1" ht="13.5" customHeight="1" hidden="1">
      <c r="A126" s="49">
        <v>1</v>
      </c>
      <c r="B126" s="49">
        <v>2</v>
      </c>
      <c r="C126" s="50">
        <v>3</v>
      </c>
      <c r="D126" s="49">
        <v>4</v>
      </c>
      <c r="E126" s="49">
        <v>5</v>
      </c>
    </row>
    <row r="127" spans="1:5" ht="14.25" customHeight="1" hidden="1">
      <c r="A127" s="78" t="s">
        <v>4</v>
      </c>
      <c r="B127" s="79">
        <v>2370</v>
      </c>
      <c r="C127" s="79">
        <v>0</v>
      </c>
      <c r="D127" s="79">
        <v>0</v>
      </c>
      <c r="E127" s="79">
        <v>0</v>
      </c>
    </row>
    <row r="128" spans="1:5" ht="12.75" hidden="1">
      <c r="A128" s="78" t="s">
        <v>5</v>
      </c>
      <c r="B128" s="79">
        <v>2380</v>
      </c>
      <c r="C128" s="79">
        <f>C129</f>
        <v>0</v>
      </c>
      <c r="D128" s="79">
        <f>D129</f>
        <v>0</v>
      </c>
      <c r="E128" s="79">
        <f>E129</f>
        <v>0</v>
      </c>
    </row>
    <row r="129" spans="1:9" s="16" customFormat="1" ht="12.75" customHeight="1" hidden="1">
      <c r="A129" s="112" t="s">
        <v>10</v>
      </c>
      <c r="B129" s="112">
        <v>2389</v>
      </c>
      <c r="C129" s="98"/>
      <c r="D129" s="110"/>
      <c r="E129" s="110"/>
      <c r="F129" s="15"/>
      <c r="G129" s="15"/>
      <c r="H129" s="15"/>
      <c r="I129" s="15"/>
    </row>
    <row r="130" spans="1:9" s="25" customFormat="1" ht="15" hidden="1">
      <c r="A130" s="152" t="s">
        <v>38</v>
      </c>
      <c r="B130" s="119">
        <v>2400</v>
      </c>
      <c r="C130" s="119">
        <f>C131+C132+C133</f>
        <v>0</v>
      </c>
      <c r="D130" s="119">
        <f>D131+D132+D133</f>
        <v>0</v>
      </c>
      <c r="E130" s="119">
        <f>E131+E132+E133</f>
        <v>0</v>
      </c>
      <c r="F130" s="15"/>
      <c r="G130" s="15"/>
      <c r="H130" s="15"/>
      <c r="I130" s="15"/>
    </row>
    <row r="131" spans="1:9" s="1" customFormat="1" ht="12" hidden="1">
      <c r="A131" s="81" t="s">
        <v>6</v>
      </c>
      <c r="B131" s="82">
        <v>2410</v>
      </c>
      <c r="C131" s="83"/>
      <c r="D131" s="110"/>
      <c r="E131" s="110"/>
      <c r="F131" s="15"/>
      <c r="G131" s="15"/>
      <c r="H131" s="15"/>
      <c r="I131" s="15"/>
    </row>
    <row r="132" spans="1:9" s="1" customFormat="1" ht="12" hidden="1">
      <c r="A132" s="81" t="s">
        <v>157</v>
      </c>
      <c r="B132" s="82">
        <v>2420</v>
      </c>
      <c r="C132" s="83"/>
      <c r="D132" s="110"/>
      <c r="E132" s="110"/>
      <c r="F132" s="15"/>
      <c r="G132" s="15"/>
      <c r="H132" s="15"/>
      <c r="I132" s="15"/>
    </row>
    <row r="133" spans="1:9" s="2" customFormat="1" ht="12" hidden="1">
      <c r="A133" s="81" t="s">
        <v>158</v>
      </c>
      <c r="B133" s="82">
        <v>2430</v>
      </c>
      <c r="C133" s="83"/>
      <c r="D133" s="110"/>
      <c r="E133" s="110"/>
      <c r="F133" s="15"/>
      <c r="G133" s="15"/>
      <c r="H133" s="15"/>
      <c r="I133" s="15"/>
    </row>
    <row r="134" spans="1:9" s="7" customFormat="1" ht="15" hidden="1">
      <c r="A134" s="153" t="s">
        <v>70</v>
      </c>
      <c r="B134" s="121">
        <v>2500</v>
      </c>
      <c r="C134" s="121">
        <f>C135</f>
        <v>0</v>
      </c>
      <c r="D134" s="121">
        <f>D135</f>
        <v>0</v>
      </c>
      <c r="E134" s="121">
        <f>E135</f>
        <v>0</v>
      </c>
      <c r="F134" s="15"/>
      <c r="G134" s="15"/>
      <c r="H134" s="15"/>
      <c r="I134" s="15"/>
    </row>
    <row r="135" spans="1:9" s="6" customFormat="1" ht="12.75" hidden="1">
      <c r="A135" s="78" t="s">
        <v>70</v>
      </c>
      <c r="B135" s="79">
        <v>2510</v>
      </c>
      <c r="C135" s="80">
        <f>C136+C137+C138</f>
        <v>0</v>
      </c>
      <c r="D135" s="80">
        <f>D136+D137+D138</f>
        <v>0</v>
      </c>
      <c r="E135" s="80">
        <f>E136+E137+E138</f>
        <v>0</v>
      </c>
      <c r="F135" s="15"/>
      <c r="G135" s="15"/>
      <c r="H135" s="15"/>
      <c r="I135" s="15"/>
    </row>
    <row r="136" spans="1:9" s="2" customFormat="1" ht="12" hidden="1">
      <c r="A136" s="81" t="s">
        <v>173</v>
      </c>
      <c r="B136" s="82">
        <v>2512</v>
      </c>
      <c r="C136" s="83"/>
      <c r="D136" s="84"/>
      <c r="E136" s="110"/>
      <c r="F136" s="15"/>
      <c r="G136" s="15"/>
      <c r="H136" s="15"/>
      <c r="I136" s="15"/>
    </row>
    <row r="137" spans="1:5" s="2" customFormat="1" ht="12" hidden="1">
      <c r="A137" s="81" t="s">
        <v>174</v>
      </c>
      <c r="B137" s="82">
        <v>2513</v>
      </c>
      <c r="C137" s="83"/>
      <c r="D137" s="84"/>
      <c r="E137" s="84"/>
    </row>
    <row r="138" spans="1:5" s="2" customFormat="1" ht="12" hidden="1">
      <c r="A138" s="81" t="s">
        <v>175</v>
      </c>
      <c r="B138" s="82">
        <v>2519</v>
      </c>
      <c r="C138" s="83"/>
      <c r="D138" s="84"/>
      <c r="E138" s="84"/>
    </row>
    <row r="139" spans="1:5" s="21" customFormat="1" ht="17.25" customHeight="1" hidden="1">
      <c r="A139" s="154" t="s">
        <v>71</v>
      </c>
      <c r="B139" s="123">
        <v>3000</v>
      </c>
      <c r="C139" s="123">
        <f>C140+C148</f>
        <v>0</v>
      </c>
      <c r="D139" s="123">
        <f>D140+D148</f>
        <v>0</v>
      </c>
      <c r="E139" s="123">
        <f>E140+E148</f>
        <v>0</v>
      </c>
    </row>
    <row r="140" spans="1:5" s="9" customFormat="1" ht="28.5" hidden="1">
      <c r="A140" s="155" t="s">
        <v>176</v>
      </c>
      <c r="B140" s="76">
        <v>3200</v>
      </c>
      <c r="C140" s="76">
        <f>C142+C143+C144+C141</f>
        <v>0</v>
      </c>
      <c r="D140" s="76">
        <f>D142+D143+D144+D141</f>
        <v>0</v>
      </c>
      <c r="E140" s="76">
        <f>E142+E143+E144+E141</f>
        <v>0</v>
      </c>
    </row>
    <row r="141" spans="1:5" s="55" customFormat="1" ht="12.75" hidden="1">
      <c r="A141" s="145" t="s">
        <v>177</v>
      </c>
      <c r="B141" s="105">
        <v>3210</v>
      </c>
      <c r="C141" s="106">
        <v>0</v>
      </c>
      <c r="D141" s="106">
        <v>0</v>
      </c>
      <c r="E141" s="106">
        <v>0</v>
      </c>
    </row>
    <row r="142" spans="1:5" ht="12.75" hidden="1">
      <c r="A142" s="78" t="s">
        <v>178</v>
      </c>
      <c r="B142" s="79">
        <v>3220</v>
      </c>
      <c r="C142" s="80">
        <v>0</v>
      </c>
      <c r="D142" s="80">
        <v>0</v>
      </c>
      <c r="E142" s="80">
        <v>0</v>
      </c>
    </row>
    <row r="143" spans="1:5" s="6" customFormat="1" ht="15" customHeight="1" hidden="1">
      <c r="A143" s="78" t="s">
        <v>179</v>
      </c>
      <c r="B143" s="79">
        <v>3230</v>
      </c>
      <c r="C143" s="80">
        <v>0</v>
      </c>
      <c r="D143" s="80">
        <v>0</v>
      </c>
      <c r="E143" s="80">
        <v>0</v>
      </c>
    </row>
    <row r="144" spans="1:5" s="6" customFormat="1" ht="12.75" customHeight="1" hidden="1">
      <c r="A144" s="78" t="s">
        <v>180</v>
      </c>
      <c r="B144" s="79">
        <v>3260</v>
      </c>
      <c r="C144" s="80">
        <v>0</v>
      </c>
      <c r="D144" s="80">
        <f>SUM(D145:D147)</f>
        <v>0</v>
      </c>
      <c r="E144" s="80">
        <f>SUM(E145:E147)</f>
        <v>0</v>
      </c>
    </row>
    <row r="145" spans="1:5" ht="12.75" customHeight="1" hidden="1">
      <c r="A145" s="156" t="s">
        <v>181</v>
      </c>
      <c r="B145" s="129">
        <v>3261</v>
      </c>
      <c r="C145" s="129"/>
      <c r="D145" s="128"/>
      <c r="E145" s="128"/>
    </row>
    <row r="146" spans="1:5" ht="12.75" customHeight="1" hidden="1">
      <c r="A146" s="156" t="s">
        <v>182</v>
      </c>
      <c r="B146" s="129">
        <v>3262</v>
      </c>
      <c r="C146" s="129"/>
      <c r="D146" s="128"/>
      <c r="E146" s="128"/>
    </row>
    <row r="147" spans="1:5" ht="12.75" customHeight="1" hidden="1">
      <c r="A147" s="156" t="s">
        <v>183</v>
      </c>
      <c r="B147" s="129">
        <v>3263</v>
      </c>
      <c r="C147" s="129"/>
      <c r="D147" s="128"/>
      <c r="E147" s="128"/>
    </row>
    <row r="148" spans="1:5" s="5" customFormat="1" ht="27.75" customHeight="1" hidden="1">
      <c r="A148" s="155" t="s">
        <v>72</v>
      </c>
      <c r="B148" s="113">
        <v>3300</v>
      </c>
      <c r="C148" s="113">
        <v>0</v>
      </c>
      <c r="D148" s="113">
        <v>0</v>
      </c>
      <c r="E148" s="113">
        <v>0</v>
      </c>
    </row>
    <row r="149" spans="1:5" s="23" customFormat="1" ht="18" customHeight="1" hidden="1">
      <c r="A149" s="136" t="s">
        <v>127</v>
      </c>
      <c r="B149" s="125">
        <v>4000</v>
      </c>
      <c r="C149" s="126">
        <f aca="true" t="shared" si="0" ref="C149:E150">C150</f>
        <v>0</v>
      </c>
      <c r="D149" s="126">
        <f t="shared" si="0"/>
        <v>0</v>
      </c>
      <c r="E149" s="126">
        <f t="shared" si="0"/>
        <v>0</v>
      </c>
    </row>
    <row r="150" spans="1:5" ht="12.75" hidden="1">
      <c r="A150" s="78" t="s">
        <v>73</v>
      </c>
      <c r="B150" s="127">
        <v>4200</v>
      </c>
      <c r="C150" s="80">
        <f t="shared" si="0"/>
        <v>0</v>
      </c>
      <c r="D150" s="80">
        <f t="shared" si="0"/>
        <v>0</v>
      </c>
      <c r="E150" s="80">
        <f t="shared" si="0"/>
        <v>0</v>
      </c>
    </row>
    <row r="151" spans="1:5" ht="12.75" hidden="1">
      <c r="A151" s="156" t="s">
        <v>184</v>
      </c>
      <c r="B151" s="79">
        <v>4210</v>
      </c>
      <c r="C151" s="129">
        <f>SUM(C152:C153)</f>
        <v>0</v>
      </c>
      <c r="D151" s="129">
        <f>SUM(D152:D153)</f>
        <v>0</v>
      </c>
      <c r="E151" s="129">
        <f>SUM(E152:E153)</f>
        <v>0</v>
      </c>
    </row>
    <row r="152" spans="1:5" ht="12.75" hidden="1">
      <c r="A152" s="156" t="s">
        <v>185</v>
      </c>
      <c r="B152" s="129">
        <v>4211</v>
      </c>
      <c r="C152" s="129"/>
      <c r="D152" s="128"/>
      <c r="E152" s="128"/>
    </row>
    <row r="153" spans="1:5" ht="12.75" hidden="1">
      <c r="A153" s="156" t="s">
        <v>186</v>
      </c>
      <c r="B153" s="129">
        <v>4213</v>
      </c>
      <c r="C153" s="129"/>
      <c r="D153" s="128"/>
      <c r="E153" s="128"/>
    </row>
    <row r="154" spans="1:5" s="23" customFormat="1" ht="17.25" customHeight="1" hidden="1">
      <c r="A154" s="136" t="s">
        <v>39</v>
      </c>
      <c r="B154" s="125">
        <v>5000</v>
      </c>
      <c r="C154" s="126">
        <f>C155+C162+C186</f>
        <v>0</v>
      </c>
      <c r="D154" s="126">
        <f>D155+D162+D186</f>
        <v>0</v>
      </c>
      <c r="E154" s="126">
        <f>E155+E162+E186</f>
        <v>0</v>
      </c>
    </row>
    <row r="155" spans="1:5" s="5" customFormat="1" ht="13.5" customHeight="1" hidden="1">
      <c r="A155" s="153" t="s">
        <v>74</v>
      </c>
      <c r="B155" s="121">
        <v>5100</v>
      </c>
      <c r="C155" s="122">
        <f>C156+C157+C160+C161</f>
        <v>0</v>
      </c>
      <c r="D155" s="122">
        <f>D156+D157+D160+D161</f>
        <v>0</v>
      </c>
      <c r="E155" s="122">
        <f>E156+E157+E160+E161</f>
        <v>0</v>
      </c>
    </row>
    <row r="156" spans="1:5" s="3" customFormat="1" ht="12" hidden="1">
      <c r="A156" s="143" t="s">
        <v>75</v>
      </c>
      <c r="B156" s="96">
        <v>5110</v>
      </c>
      <c r="C156" s="97">
        <v>0</v>
      </c>
      <c r="D156" s="97">
        <v>0</v>
      </c>
      <c r="E156" s="97">
        <v>0</v>
      </c>
    </row>
    <row r="157" spans="1:5" s="3" customFormat="1" ht="12" hidden="1">
      <c r="A157" s="143" t="s">
        <v>76</v>
      </c>
      <c r="B157" s="96">
        <v>5120</v>
      </c>
      <c r="C157" s="97">
        <f>C158+C159</f>
        <v>0</v>
      </c>
      <c r="D157" s="97">
        <f>D158+D159</f>
        <v>0</v>
      </c>
      <c r="E157" s="97">
        <f>E158+E159</f>
        <v>0</v>
      </c>
    </row>
    <row r="158" spans="1:5" s="1" customFormat="1" ht="12" hidden="1">
      <c r="A158" s="81" t="s">
        <v>77</v>
      </c>
      <c r="B158" s="82">
        <v>5121</v>
      </c>
      <c r="C158" s="83"/>
      <c r="D158" s="84"/>
      <c r="E158" s="84"/>
    </row>
    <row r="159" spans="1:5" s="1" customFormat="1" ht="12" hidden="1">
      <c r="A159" s="151" t="s">
        <v>78</v>
      </c>
      <c r="B159" s="82">
        <v>5129</v>
      </c>
      <c r="C159" s="83"/>
      <c r="D159" s="84"/>
      <c r="E159" s="84"/>
    </row>
    <row r="160" spans="1:5" s="3" customFormat="1" ht="12" hidden="1">
      <c r="A160" s="143" t="s">
        <v>79</v>
      </c>
      <c r="B160" s="96">
        <v>5130</v>
      </c>
      <c r="C160" s="97">
        <v>0</v>
      </c>
      <c r="D160" s="97">
        <v>0</v>
      </c>
      <c r="E160" s="97">
        <v>0</v>
      </c>
    </row>
    <row r="161" spans="1:5" s="1" customFormat="1" ht="12" hidden="1">
      <c r="A161" s="143" t="s">
        <v>80</v>
      </c>
      <c r="B161" s="96">
        <v>5140</v>
      </c>
      <c r="C161" s="97">
        <v>0</v>
      </c>
      <c r="D161" s="97">
        <v>0</v>
      </c>
      <c r="E161" s="97">
        <v>0</v>
      </c>
    </row>
    <row r="162" spans="1:5" s="5" customFormat="1" ht="13.5" customHeight="1" hidden="1">
      <c r="A162" s="153" t="s">
        <v>81</v>
      </c>
      <c r="B162" s="121">
        <v>5200</v>
      </c>
      <c r="C162" s="122">
        <f>C163+C172+C173+C181+C185</f>
        <v>0</v>
      </c>
      <c r="D162" s="122">
        <f>D163+D172+D173+D181+D185</f>
        <v>0</v>
      </c>
      <c r="E162" s="122">
        <f>E163+E172+E173+E181+E185</f>
        <v>0</v>
      </c>
    </row>
    <row r="163" spans="1:5" s="1" customFormat="1" ht="12" hidden="1">
      <c r="A163" s="143" t="s">
        <v>82</v>
      </c>
      <c r="B163" s="96">
        <v>5210</v>
      </c>
      <c r="C163" s="97">
        <f>SUM(C164:C171)</f>
        <v>0</v>
      </c>
      <c r="D163" s="97">
        <f>SUM(D164:D171)</f>
        <v>0</v>
      </c>
      <c r="E163" s="84"/>
    </row>
    <row r="164" spans="1:5" s="1" customFormat="1" ht="12" hidden="1">
      <c r="A164" s="81" t="s">
        <v>83</v>
      </c>
      <c r="B164" s="82">
        <v>5211</v>
      </c>
      <c r="C164" s="83"/>
      <c r="D164" s="84"/>
      <c r="E164" s="84"/>
    </row>
    <row r="165" spans="1:5" s="1" customFormat="1" ht="12" hidden="1">
      <c r="A165" s="81" t="s">
        <v>84</v>
      </c>
      <c r="B165" s="82">
        <v>5212</v>
      </c>
      <c r="C165" s="83"/>
      <c r="D165" s="84"/>
      <c r="E165" s="84"/>
    </row>
    <row r="166" spans="1:5" s="1" customFormat="1" ht="12" hidden="1">
      <c r="A166" s="81" t="s">
        <v>85</v>
      </c>
      <c r="B166" s="82">
        <v>5213</v>
      </c>
      <c r="C166" s="83"/>
      <c r="D166" s="84"/>
      <c r="E166" s="84"/>
    </row>
    <row r="167" spans="1:5" s="1" customFormat="1" ht="12" hidden="1">
      <c r="A167" s="81" t="s">
        <v>86</v>
      </c>
      <c r="B167" s="82">
        <v>5214</v>
      </c>
      <c r="C167" s="83"/>
      <c r="D167" s="84"/>
      <c r="E167" s="84"/>
    </row>
    <row r="168" spans="1:5" s="1" customFormat="1" ht="12" hidden="1">
      <c r="A168" s="81" t="s">
        <v>87</v>
      </c>
      <c r="B168" s="82">
        <v>5216</v>
      </c>
      <c r="C168" s="83"/>
      <c r="D168" s="84"/>
      <c r="E168" s="84"/>
    </row>
    <row r="169" spans="1:5" s="1" customFormat="1" ht="12.75" customHeight="1" hidden="1">
      <c r="A169" s="81" t="s">
        <v>88</v>
      </c>
      <c r="B169" s="82">
        <v>5217</v>
      </c>
      <c r="C169" s="83"/>
      <c r="D169" s="84"/>
      <c r="E169" s="84"/>
    </row>
    <row r="170" spans="1:5" s="1" customFormat="1" ht="12.75" customHeight="1" hidden="1">
      <c r="A170" s="81" t="s">
        <v>89</v>
      </c>
      <c r="B170" s="82">
        <v>5218</v>
      </c>
      <c r="C170" s="83"/>
      <c r="D170" s="84"/>
      <c r="E170" s="84"/>
    </row>
    <row r="171" spans="1:5" s="1" customFormat="1" ht="12.75" customHeight="1" hidden="1">
      <c r="A171" s="81" t="s">
        <v>90</v>
      </c>
      <c r="B171" s="82">
        <v>5219</v>
      </c>
      <c r="C171" s="83"/>
      <c r="D171" s="84"/>
      <c r="E171" s="84"/>
    </row>
    <row r="172" spans="1:5" s="6" customFormat="1" ht="12.75" customHeight="1" hidden="1">
      <c r="A172" s="78" t="s">
        <v>91</v>
      </c>
      <c r="B172" s="79">
        <v>5220</v>
      </c>
      <c r="C172" s="80">
        <v>0</v>
      </c>
      <c r="D172" s="80">
        <v>0</v>
      </c>
      <c r="E172" s="80">
        <v>0</v>
      </c>
    </row>
    <row r="173" spans="1:5" s="6" customFormat="1" ht="12.75" customHeight="1" hidden="1">
      <c r="A173" s="78" t="s">
        <v>92</v>
      </c>
      <c r="B173" s="79">
        <v>5230</v>
      </c>
      <c r="C173" s="80">
        <f>SUM(C174:C180)</f>
        <v>0</v>
      </c>
      <c r="D173" s="80">
        <f>SUM(D174:D180)</f>
        <v>0</v>
      </c>
      <c r="E173" s="80">
        <f>SUM(E174:E180)</f>
        <v>0</v>
      </c>
    </row>
    <row r="174" spans="1:5" s="1" customFormat="1" ht="12.75" customHeight="1" hidden="1">
      <c r="A174" s="81" t="s">
        <v>93</v>
      </c>
      <c r="B174" s="82">
        <v>5231</v>
      </c>
      <c r="C174" s="83"/>
      <c r="D174" s="84"/>
      <c r="E174" s="84"/>
    </row>
    <row r="175" spans="1:5" s="1" customFormat="1" ht="12.75" customHeight="1" hidden="1">
      <c r="A175" s="81" t="s">
        <v>119</v>
      </c>
      <c r="B175" s="82">
        <v>5232</v>
      </c>
      <c r="C175" s="83"/>
      <c r="D175" s="84"/>
      <c r="E175" s="84"/>
    </row>
    <row r="176" spans="1:5" s="1" customFormat="1" ht="12.75" customHeight="1" hidden="1">
      <c r="A176" s="81" t="s">
        <v>94</v>
      </c>
      <c r="B176" s="82">
        <v>5233</v>
      </c>
      <c r="C176" s="83"/>
      <c r="D176" s="84"/>
      <c r="E176" s="84"/>
    </row>
    <row r="177" spans="1:5" s="1" customFormat="1" ht="12.75" customHeight="1" hidden="1">
      <c r="A177" s="81" t="s">
        <v>95</v>
      </c>
      <c r="B177" s="82">
        <v>5234</v>
      </c>
      <c r="C177" s="83"/>
      <c r="D177" s="84"/>
      <c r="E177" s="84"/>
    </row>
    <row r="178" spans="1:5" s="1" customFormat="1" ht="12.75" customHeight="1" hidden="1">
      <c r="A178" s="81" t="s">
        <v>96</v>
      </c>
      <c r="B178" s="82">
        <v>5236</v>
      </c>
      <c r="C178" s="83"/>
      <c r="D178" s="84"/>
      <c r="E178" s="84"/>
    </row>
    <row r="179" spans="1:5" s="1" customFormat="1" ht="12.75" customHeight="1" hidden="1">
      <c r="A179" s="81" t="s">
        <v>97</v>
      </c>
      <c r="B179" s="82">
        <v>5238</v>
      </c>
      <c r="C179" s="83"/>
      <c r="D179" s="84"/>
      <c r="E179" s="84"/>
    </row>
    <row r="180" spans="1:5" s="1" customFormat="1" ht="12.75" customHeight="1" hidden="1">
      <c r="A180" s="81" t="s">
        <v>120</v>
      </c>
      <c r="B180" s="82">
        <v>5239</v>
      </c>
      <c r="C180" s="83"/>
      <c r="D180" s="84"/>
      <c r="E180" s="84"/>
    </row>
    <row r="181" spans="1:5" s="6" customFormat="1" ht="12.75" customHeight="1" hidden="1">
      <c r="A181" s="78" t="s">
        <v>98</v>
      </c>
      <c r="B181" s="79">
        <v>5240</v>
      </c>
      <c r="C181" s="80">
        <f>SUM(C182:C184)</f>
        <v>0</v>
      </c>
      <c r="D181" s="80">
        <f>SUM(D182:D184)</f>
        <v>0</v>
      </c>
      <c r="E181" s="80">
        <f>SUM(E182:E184)</f>
        <v>0</v>
      </c>
    </row>
    <row r="182" spans="1:5" ht="12.75" customHeight="1" hidden="1">
      <c r="A182" s="156" t="s">
        <v>187</v>
      </c>
      <c r="B182" s="129">
        <v>5242</v>
      </c>
      <c r="C182" s="129"/>
      <c r="D182" s="128"/>
      <c r="E182" s="128"/>
    </row>
    <row r="183" spans="1:5" ht="12.75" customHeight="1" hidden="1">
      <c r="A183" s="156" t="s">
        <v>188</v>
      </c>
      <c r="B183" s="129">
        <v>5243</v>
      </c>
      <c r="C183" s="129"/>
      <c r="D183" s="128"/>
      <c r="E183" s="128"/>
    </row>
    <row r="184" spans="1:5" ht="12.75" customHeight="1" hidden="1">
      <c r="A184" s="156" t="s">
        <v>189</v>
      </c>
      <c r="B184" s="129">
        <v>5243</v>
      </c>
      <c r="C184" s="129"/>
      <c r="D184" s="128"/>
      <c r="E184" s="128"/>
    </row>
    <row r="185" spans="1:5" s="6" customFormat="1" ht="12.75" customHeight="1" hidden="1">
      <c r="A185" s="78" t="s">
        <v>99</v>
      </c>
      <c r="B185" s="79">
        <v>5250</v>
      </c>
      <c r="C185" s="80">
        <v>0</v>
      </c>
      <c r="D185" s="80">
        <v>0</v>
      </c>
      <c r="E185" s="80">
        <v>0</v>
      </c>
    </row>
    <row r="186" spans="1:5" s="5" customFormat="1" ht="29.25" customHeight="1" hidden="1">
      <c r="A186" s="155" t="s">
        <v>190</v>
      </c>
      <c r="B186" s="121">
        <v>5300</v>
      </c>
      <c r="C186" s="168">
        <f>SUM(C187:C189)</f>
        <v>0</v>
      </c>
      <c r="D186" s="168">
        <f>SUM(D187:D189)</f>
        <v>0</v>
      </c>
      <c r="E186" s="168">
        <f>SUM(E187:E189)</f>
        <v>0</v>
      </c>
    </row>
    <row r="187" spans="1:5" s="6" customFormat="1" ht="12.75" customHeight="1" hidden="1">
      <c r="A187" s="78" t="s">
        <v>191</v>
      </c>
      <c r="B187" s="79">
        <v>5310</v>
      </c>
      <c r="C187" s="80"/>
      <c r="D187" s="163"/>
      <c r="E187" s="163"/>
    </row>
    <row r="188" spans="1:5" s="6" customFormat="1" ht="26.25" customHeight="1" hidden="1">
      <c r="A188" s="145" t="s">
        <v>192</v>
      </c>
      <c r="B188" s="79">
        <v>5320</v>
      </c>
      <c r="C188" s="80"/>
      <c r="D188" s="163"/>
      <c r="E188" s="163"/>
    </row>
    <row r="189" spans="1:5" s="6" customFormat="1" ht="12.75" customHeight="1" hidden="1">
      <c r="A189" s="78" t="s">
        <v>193</v>
      </c>
      <c r="B189" s="79">
        <v>5390</v>
      </c>
      <c r="C189" s="80"/>
      <c r="D189" s="163"/>
      <c r="E189" s="163"/>
    </row>
    <row r="190" spans="1:5" s="28" customFormat="1" ht="13.5" customHeight="1" hidden="1">
      <c r="A190" s="49">
        <v>1</v>
      </c>
      <c r="B190" s="49">
        <v>2</v>
      </c>
      <c r="C190" s="50">
        <v>3</v>
      </c>
      <c r="D190" s="49">
        <v>4</v>
      </c>
      <c r="E190" s="49">
        <v>5</v>
      </c>
    </row>
    <row r="191" spans="1:5" s="22" customFormat="1" ht="13.5" customHeight="1" hidden="1">
      <c r="A191" s="154" t="s">
        <v>159</v>
      </c>
      <c r="B191" s="123">
        <v>6000</v>
      </c>
      <c r="C191" s="124">
        <f>C192+C212+C217</f>
        <v>0</v>
      </c>
      <c r="D191" s="124">
        <f>D192+D212+D217</f>
        <v>0</v>
      </c>
      <c r="E191" s="124">
        <f>E192+E212+E217</f>
        <v>0</v>
      </c>
    </row>
    <row r="192" spans="1:5" s="5" customFormat="1" ht="14.25" customHeight="1" hidden="1">
      <c r="A192" s="153" t="s">
        <v>160</v>
      </c>
      <c r="B192" s="121">
        <v>6200</v>
      </c>
      <c r="C192" s="122">
        <f>C193+C197+C202+C208+C203+C204</f>
        <v>0</v>
      </c>
      <c r="D192" s="122">
        <f>D193+D197+D202+D208+D203+D204</f>
        <v>0</v>
      </c>
      <c r="E192" s="122">
        <f>E193+E197+E202+E208+E203+E204</f>
        <v>0</v>
      </c>
    </row>
    <row r="193" spans="1:5" s="6" customFormat="1" ht="12.75" customHeight="1" hidden="1">
      <c r="A193" s="78" t="s">
        <v>100</v>
      </c>
      <c r="B193" s="79">
        <v>6230</v>
      </c>
      <c r="C193" s="80">
        <f>SUM(C194:C196)</f>
        <v>0</v>
      </c>
      <c r="D193" s="80">
        <f>SUM(D194:D196)</f>
        <v>0</v>
      </c>
      <c r="E193" s="80">
        <f>SUM(E194:E196)</f>
        <v>0</v>
      </c>
    </row>
    <row r="194" spans="1:5" s="6" customFormat="1" ht="12.75" customHeight="1" hidden="1">
      <c r="A194" s="156" t="s">
        <v>128</v>
      </c>
      <c r="B194" s="82">
        <v>6237</v>
      </c>
      <c r="C194" s="157"/>
      <c r="D194" s="163"/>
      <c r="E194" s="163"/>
    </row>
    <row r="195" spans="1:5" s="6" customFormat="1" ht="12.75" customHeight="1" hidden="1">
      <c r="A195" s="156" t="s">
        <v>194</v>
      </c>
      <c r="B195" s="82">
        <v>6238</v>
      </c>
      <c r="C195" s="157"/>
      <c r="D195" s="163"/>
      <c r="E195" s="163"/>
    </row>
    <row r="196" spans="1:5" s="1" customFormat="1" ht="12.75" customHeight="1" hidden="1">
      <c r="A196" s="81" t="s">
        <v>40</v>
      </c>
      <c r="B196" s="82">
        <v>6239</v>
      </c>
      <c r="C196" s="83"/>
      <c r="D196" s="84"/>
      <c r="E196" s="84"/>
    </row>
    <row r="197" spans="1:5" s="6" customFormat="1" ht="12.75" customHeight="1" hidden="1">
      <c r="A197" s="78" t="s">
        <v>106</v>
      </c>
      <c r="B197" s="79">
        <v>6250</v>
      </c>
      <c r="C197" s="80">
        <f>SUM(C198:C201)</f>
        <v>0</v>
      </c>
      <c r="D197" s="80">
        <f>SUM(D198:D201)</f>
        <v>0</v>
      </c>
      <c r="E197" s="80">
        <f>SUM(E198:E201)</f>
        <v>0</v>
      </c>
    </row>
    <row r="198" spans="1:5" ht="12.75" customHeight="1" hidden="1">
      <c r="A198" s="156" t="s">
        <v>107</v>
      </c>
      <c r="B198" s="129">
        <v>6251</v>
      </c>
      <c r="C198" s="115"/>
      <c r="D198" s="128"/>
      <c r="E198" s="128"/>
    </row>
    <row r="199" spans="1:5" ht="12.75" customHeight="1" hidden="1">
      <c r="A199" s="156" t="s">
        <v>108</v>
      </c>
      <c r="B199" s="129">
        <v>6252</v>
      </c>
      <c r="C199" s="115"/>
      <c r="D199" s="128"/>
      <c r="E199" s="128"/>
    </row>
    <row r="200" spans="1:5" ht="12.75" customHeight="1" hidden="1">
      <c r="A200" s="156" t="s">
        <v>109</v>
      </c>
      <c r="B200" s="129">
        <v>6253</v>
      </c>
      <c r="C200" s="115"/>
      <c r="D200" s="128"/>
      <c r="E200" s="128"/>
    </row>
    <row r="201" spans="1:5" ht="12.75" customHeight="1" hidden="1">
      <c r="A201" s="156" t="s">
        <v>110</v>
      </c>
      <c r="B201" s="129">
        <v>6259</v>
      </c>
      <c r="C201" s="115"/>
      <c r="D201" s="128"/>
      <c r="E201" s="128"/>
    </row>
    <row r="202" spans="1:5" ht="12.75" customHeight="1" hidden="1">
      <c r="A202" s="78" t="s">
        <v>111</v>
      </c>
      <c r="B202" s="79">
        <v>6260</v>
      </c>
      <c r="C202" s="80">
        <v>0</v>
      </c>
      <c r="D202" s="80">
        <v>0</v>
      </c>
      <c r="E202" s="80">
        <v>0</v>
      </c>
    </row>
    <row r="203" spans="1:5" ht="12.75" customHeight="1" hidden="1">
      <c r="A203" s="78" t="s">
        <v>195</v>
      </c>
      <c r="B203" s="79">
        <v>6270</v>
      </c>
      <c r="C203" s="80">
        <v>0</v>
      </c>
      <c r="D203" s="80">
        <v>0</v>
      </c>
      <c r="E203" s="80">
        <v>0</v>
      </c>
    </row>
    <row r="204" spans="1:5" ht="12.75" customHeight="1" hidden="1">
      <c r="A204" s="78" t="s">
        <v>196</v>
      </c>
      <c r="B204" s="79">
        <v>6280</v>
      </c>
      <c r="C204" s="80">
        <f>SUM(C205:C207)</f>
        <v>0</v>
      </c>
      <c r="D204" s="80">
        <f>SUM(D205:D207)</f>
        <v>0</v>
      </c>
      <c r="E204" s="80">
        <f>SUM(E205:E207)</f>
        <v>0</v>
      </c>
    </row>
    <row r="205" spans="1:5" ht="12.75" customHeight="1" hidden="1">
      <c r="A205" s="156" t="s">
        <v>197</v>
      </c>
      <c r="B205" s="129">
        <v>6281</v>
      </c>
      <c r="C205" s="129"/>
      <c r="D205" s="128"/>
      <c r="E205" s="128"/>
    </row>
    <row r="206" spans="1:5" ht="12.75" customHeight="1" hidden="1">
      <c r="A206" s="156" t="s">
        <v>198</v>
      </c>
      <c r="B206" s="129">
        <v>6282</v>
      </c>
      <c r="C206" s="129"/>
      <c r="D206" s="128"/>
      <c r="E206" s="128"/>
    </row>
    <row r="207" spans="1:5" ht="12.75" customHeight="1" hidden="1">
      <c r="A207" s="156" t="s">
        <v>199</v>
      </c>
      <c r="B207" s="129">
        <v>6289</v>
      </c>
      <c r="C207" s="129"/>
      <c r="D207" s="128"/>
      <c r="E207" s="128"/>
    </row>
    <row r="208" spans="1:5" ht="12.75" customHeight="1" hidden="1">
      <c r="A208" s="78" t="s">
        <v>200</v>
      </c>
      <c r="B208" s="79">
        <v>6290</v>
      </c>
      <c r="C208" s="80">
        <f>SUM(C209:C211)</f>
        <v>0</v>
      </c>
      <c r="D208" s="80">
        <f>SUM(D209:D211)</f>
        <v>0</v>
      </c>
      <c r="E208" s="80">
        <f>SUM(E209:E211)</f>
        <v>0</v>
      </c>
    </row>
    <row r="209" spans="1:5" ht="12.75" customHeight="1" hidden="1">
      <c r="A209" s="156" t="s">
        <v>115</v>
      </c>
      <c r="B209" s="129">
        <v>6291</v>
      </c>
      <c r="C209" s="115"/>
      <c r="D209" s="128"/>
      <c r="E209" s="128"/>
    </row>
    <row r="210" spans="1:5" ht="12.75" customHeight="1" hidden="1">
      <c r="A210" s="156" t="s">
        <v>112</v>
      </c>
      <c r="B210" s="129">
        <v>6292</v>
      </c>
      <c r="C210" s="115"/>
      <c r="D210" s="128"/>
      <c r="E210" s="128"/>
    </row>
    <row r="211" spans="1:5" ht="12" customHeight="1" hidden="1">
      <c r="A211" s="156" t="s">
        <v>113</v>
      </c>
      <c r="B211" s="129">
        <v>6299</v>
      </c>
      <c r="C211" s="115"/>
      <c r="D211" s="128"/>
      <c r="E211" s="128"/>
    </row>
    <row r="212" spans="1:5" s="5" customFormat="1" ht="17.25" customHeight="1" hidden="1">
      <c r="A212" s="153" t="s">
        <v>205</v>
      </c>
      <c r="B212" s="121">
        <v>6300</v>
      </c>
      <c r="C212" s="101">
        <f>C213</f>
        <v>0</v>
      </c>
      <c r="D212" s="101">
        <f>D213</f>
        <v>0</v>
      </c>
      <c r="E212" s="101">
        <f>E213</f>
        <v>0</v>
      </c>
    </row>
    <row r="213" spans="1:5" s="6" customFormat="1" ht="12.75" customHeight="1" hidden="1">
      <c r="A213" s="78" t="s">
        <v>202</v>
      </c>
      <c r="B213" s="79">
        <v>6380</v>
      </c>
      <c r="C213" s="157">
        <f>C214+C215+C216</f>
        <v>0</v>
      </c>
      <c r="D213" s="157">
        <f>D214+D215+D216</f>
        <v>0</v>
      </c>
      <c r="E213" s="157">
        <f>E214+E215+E216</f>
        <v>0</v>
      </c>
    </row>
    <row r="214" spans="1:5" ht="12.75" customHeight="1" hidden="1">
      <c r="A214" s="156" t="s">
        <v>197</v>
      </c>
      <c r="B214" s="129">
        <v>6381</v>
      </c>
      <c r="C214" s="115"/>
      <c r="D214" s="128"/>
      <c r="E214" s="128"/>
    </row>
    <row r="215" spans="1:5" ht="12.75" customHeight="1" hidden="1">
      <c r="A215" s="156" t="s">
        <v>203</v>
      </c>
      <c r="B215" s="129">
        <v>6382</v>
      </c>
      <c r="C215" s="115"/>
      <c r="D215" s="128"/>
      <c r="E215" s="128"/>
    </row>
    <row r="216" spans="1:5" ht="12.75" customHeight="1" hidden="1">
      <c r="A216" s="156" t="s">
        <v>204</v>
      </c>
      <c r="B216" s="129">
        <v>6389</v>
      </c>
      <c r="C216" s="115"/>
      <c r="D216" s="128"/>
      <c r="E216" s="128"/>
    </row>
    <row r="217" spans="1:5" s="5" customFormat="1" ht="16.5" customHeight="1" hidden="1">
      <c r="A217" s="153" t="s">
        <v>201</v>
      </c>
      <c r="B217" s="121">
        <v>6400</v>
      </c>
      <c r="C217" s="101"/>
      <c r="D217" s="167"/>
      <c r="E217" s="167"/>
    </row>
    <row r="218" spans="1:5" s="46" customFormat="1" ht="32.25" customHeight="1" hidden="1">
      <c r="A218" s="158" t="s">
        <v>206</v>
      </c>
      <c r="B218" s="130">
        <v>7000</v>
      </c>
      <c r="C218" s="131">
        <f>C219</f>
        <v>0</v>
      </c>
      <c r="D218" s="131">
        <f>D219</f>
        <v>0</v>
      </c>
      <c r="E218" s="131">
        <f>E219</f>
        <v>0</v>
      </c>
    </row>
    <row r="219" spans="1:5" s="5" customFormat="1" ht="15" customHeight="1" hidden="1">
      <c r="A219" s="153" t="s">
        <v>207</v>
      </c>
      <c r="B219" s="121">
        <v>7200</v>
      </c>
      <c r="C219" s="122">
        <v>0</v>
      </c>
      <c r="D219" s="122">
        <v>0</v>
      </c>
      <c r="E219" s="122">
        <v>0</v>
      </c>
    </row>
    <row r="220" spans="1:5" s="6" customFormat="1" ht="13.5" customHeight="1" hidden="1">
      <c r="A220" s="145" t="s">
        <v>208</v>
      </c>
      <c r="B220" s="79">
        <v>7210</v>
      </c>
      <c r="C220" s="80">
        <f>SUM(C221:C225)</f>
        <v>0</v>
      </c>
      <c r="D220" s="80">
        <f>SUM(D221:D225)</f>
        <v>0</v>
      </c>
      <c r="E220" s="80">
        <f>SUM(E221:E225)</f>
        <v>0</v>
      </c>
    </row>
    <row r="221" spans="1:5" s="1" customFormat="1" ht="12.75" customHeight="1" hidden="1">
      <c r="A221" s="81" t="s">
        <v>101</v>
      </c>
      <c r="B221" s="82">
        <v>7211</v>
      </c>
      <c r="C221" s="83"/>
      <c r="D221" s="84"/>
      <c r="E221" s="84"/>
    </row>
    <row r="222" spans="1:5" s="1" customFormat="1" ht="12.75" customHeight="1" hidden="1">
      <c r="A222" s="81" t="s">
        <v>102</v>
      </c>
      <c r="B222" s="82">
        <v>7212</v>
      </c>
      <c r="C222" s="83"/>
      <c r="D222" s="84"/>
      <c r="E222" s="84"/>
    </row>
    <row r="223" spans="1:5" s="1" customFormat="1" ht="12.75" customHeight="1" hidden="1">
      <c r="A223" s="81" t="s">
        <v>103</v>
      </c>
      <c r="B223" s="82">
        <v>7213</v>
      </c>
      <c r="C223" s="83"/>
      <c r="D223" s="84"/>
      <c r="E223" s="84"/>
    </row>
    <row r="224" spans="1:5" s="1" customFormat="1" ht="12.75" customHeight="1" hidden="1">
      <c r="A224" s="81" t="s">
        <v>104</v>
      </c>
      <c r="B224" s="82">
        <v>7214</v>
      </c>
      <c r="C224" s="83"/>
      <c r="D224" s="84"/>
      <c r="E224" s="84"/>
    </row>
    <row r="225" spans="1:5" ht="12.75" customHeight="1" hidden="1">
      <c r="A225" s="156" t="s">
        <v>105</v>
      </c>
      <c r="B225" s="129">
        <v>7215</v>
      </c>
      <c r="C225" s="115"/>
      <c r="D225" s="128"/>
      <c r="E225" s="128"/>
    </row>
    <row r="226" spans="1:5" ht="12.75" customHeight="1">
      <c r="A226" s="156"/>
      <c r="B226" s="129"/>
      <c r="C226" s="115"/>
      <c r="D226" s="128"/>
      <c r="E226" s="128"/>
    </row>
    <row r="227" spans="1:5" s="33" customFormat="1" ht="18" customHeight="1">
      <c r="A227" s="132" t="s">
        <v>144</v>
      </c>
      <c r="B227" s="133"/>
      <c r="C227" s="134">
        <f>C22-C35</f>
        <v>0</v>
      </c>
      <c r="D227" s="134">
        <f>D22-D35</f>
        <v>0</v>
      </c>
      <c r="E227" s="134">
        <f>E22-E35</f>
        <v>0</v>
      </c>
    </row>
    <row r="228" spans="1:5" s="3" customFormat="1" ht="12">
      <c r="A228" s="81"/>
      <c r="B228" s="82"/>
      <c r="C228" s="135"/>
      <c r="D228" s="99"/>
      <c r="E228" s="99"/>
    </row>
    <row r="229" spans="1:5" s="5" customFormat="1" ht="16.5">
      <c r="A229" s="136" t="s">
        <v>140</v>
      </c>
      <c r="B229" s="126"/>
      <c r="C229" s="134">
        <f>C230+C233+C240</f>
        <v>0</v>
      </c>
      <c r="D229" s="134">
        <f>D230+D233+D240</f>
        <v>0</v>
      </c>
      <c r="E229" s="167"/>
    </row>
    <row r="230" spans="1:5" s="3" customFormat="1" ht="12">
      <c r="A230" s="143" t="s">
        <v>209</v>
      </c>
      <c r="B230" s="159" t="s">
        <v>219</v>
      </c>
      <c r="C230" s="66">
        <f>C231-C232</f>
        <v>0</v>
      </c>
      <c r="D230" s="66">
        <f>D231-D232</f>
        <v>0</v>
      </c>
      <c r="E230" s="66">
        <f>E231-E232</f>
        <v>0</v>
      </c>
    </row>
    <row r="231" spans="1:5" s="34" customFormat="1" ht="12">
      <c r="A231" s="138" t="s">
        <v>210</v>
      </c>
      <c r="B231" s="139"/>
      <c r="C231" s="140"/>
      <c r="D231" s="141"/>
      <c r="E231" s="141"/>
    </row>
    <row r="232" spans="1:5" s="34" customFormat="1" ht="12">
      <c r="A232" s="138" t="s">
        <v>211</v>
      </c>
      <c r="B232" s="139"/>
      <c r="C232" s="140"/>
      <c r="D232" s="141"/>
      <c r="E232" s="141"/>
    </row>
    <row r="233" spans="1:5" s="3" customFormat="1" ht="12" hidden="1">
      <c r="A233" s="143" t="s">
        <v>212</v>
      </c>
      <c r="B233" s="159" t="s">
        <v>220</v>
      </c>
      <c r="C233" s="66">
        <f>C234+C237</f>
        <v>0</v>
      </c>
      <c r="D233" s="66">
        <f>D234+D237</f>
        <v>0</v>
      </c>
      <c r="E233" s="66">
        <f>E234+E237</f>
        <v>0</v>
      </c>
    </row>
    <row r="234" spans="1:5" s="34" customFormat="1" ht="12" hidden="1">
      <c r="A234" s="81" t="s">
        <v>213</v>
      </c>
      <c r="B234" s="137"/>
      <c r="C234" s="135">
        <f>C235-C236</f>
        <v>0</v>
      </c>
      <c r="D234" s="135">
        <f>D235-D236</f>
        <v>0</v>
      </c>
      <c r="E234" s="135">
        <f>E235-E236</f>
        <v>0</v>
      </c>
    </row>
    <row r="235" spans="1:5" s="142" customFormat="1" ht="12.75" hidden="1">
      <c r="A235" s="160" t="s">
        <v>214</v>
      </c>
      <c r="B235" s="161" t="s">
        <v>221</v>
      </c>
      <c r="C235" s="162"/>
      <c r="D235" s="160"/>
      <c r="E235" s="160"/>
    </row>
    <row r="236" spans="1:5" s="142" customFormat="1" ht="12.75" hidden="1">
      <c r="A236" s="160" t="s">
        <v>215</v>
      </c>
      <c r="B236" s="161" t="s">
        <v>222</v>
      </c>
      <c r="C236" s="162"/>
      <c r="D236" s="160"/>
      <c r="E236" s="160"/>
    </row>
    <row r="237" spans="1:5" ht="12.75" hidden="1">
      <c r="A237" s="128" t="s">
        <v>216</v>
      </c>
      <c r="B237" s="84"/>
      <c r="C237" s="115">
        <f>C238-C239</f>
        <v>0</v>
      </c>
      <c r="D237" s="115">
        <f>D238-D239</f>
        <v>0</v>
      </c>
      <c r="E237" s="115">
        <f>E238-E239</f>
        <v>0</v>
      </c>
    </row>
    <row r="238" spans="1:5" ht="12.75" hidden="1">
      <c r="A238" s="128" t="s">
        <v>217</v>
      </c>
      <c r="B238" s="84" t="s">
        <v>223</v>
      </c>
      <c r="C238" s="115"/>
      <c r="D238" s="128"/>
      <c r="E238" s="128"/>
    </row>
    <row r="239" spans="1:5" ht="12.75" hidden="1">
      <c r="A239" s="128" t="s">
        <v>218</v>
      </c>
      <c r="B239" s="84" t="s">
        <v>224</v>
      </c>
      <c r="C239" s="115"/>
      <c r="D239" s="128"/>
      <c r="E239" s="128"/>
    </row>
    <row r="240" spans="1:5" s="6" customFormat="1" ht="12.75" hidden="1">
      <c r="A240" s="163" t="s">
        <v>225</v>
      </c>
      <c r="B240" s="99" t="s">
        <v>226</v>
      </c>
      <c r="C240" s="157">
        <f>C241</f>
        <v>0</v>
      </c>
      <c r="D240" s="157">
        <f>D241</f>
        <v>0</v>
      </c>
      <c r="E240" s="157">
        <f>E241</f>
        <v>0</v>
      </c>
    </row>
    <row r="241" spans="1:5" ht="12.75" hidden="1">
      <c r="A241" s="128" t="s">
        <v>227</v>
      </c>
      <c r="B241" s="84" t="s">
        <v>228</v>
      </c>
      <c r="C241" s="115"/>
      <c r="D241" s="128"/>
      <c r="E241" s="128"/>
    </row>
    <row r="242" ht="11.25" customHeight="1"/>
    <row r="243" ht="0.75" customHeight="1" hidden="1"/>
    <row r="244" spans="1:3" s="34" customFormat="1" ht="12" hidden="1">
      <c r="A244" s="51" t="s">
        <v>141</v>
      </c>
      <c r="B244" s="52"/>
      <c r="C244" s="53"/>
    </row>
    <row r="245" spans="1:3" s="34" customFormat="1" ht="12" hidden="1">
      <c r="A245" s="51" t="s">
        <v>142</v>
      </c>
      <c r="B245" s="52"/>
      <c r="C245" s="53"/>
    </row>
    <row r="246" spans="1:3" s="3" customFormat="1" ht="12" hidden="1">
      <c r="A246" s="35"/>
      <c r="B246" s="36"/>
      <c r="C246" s="42"/>
    </row>
    <row r="247" spans="1:3" ht="12.75">
      <c r="A247" s="37"/>
      <c r="C247" s="43"/>
    </row>
    <row r="248" spans="1:3" ht="12.75">
      <c r="A248" s="4" t="s">
        <v>276</v>
      </c>
      <c r="C248" s="43"/>
    </row>
    <row r="249" ht="12.75">
      <c r="C249" s="43"/>
    </row>
    <row r="250" spans="1:3" ht="12" customHeight="1">
      <c r="A250" s="4" t="s">
        <v>295</v>
      </c>
      <c r="C250" s="43"/>
    </row>
    <row r="251" ht="12.75" hidden="1">
      <c r="C251" s="43"/>
    </row>
    <row r="252" ht="12.75">
      <c r="C252" s="43"/>
    </row>
    <row r="253" spans="1:3" ht="12.75">
      <c r="A253" s="4" t="s">
        <v>143</v>
      </c>
      <c r="B253" s="1" t="s">
        <v>296</v>
      </c>
      <c r="C253" s="43"/>
    </row>
  </sheetData>
  <mergeCells count="19">
    <mergeCell ref="C2:D2"/>
    <mergeCell ref="C3:D3"/>
    <mergeCell ref="D18:D19"/>
    <mergeCell ref="A12:B12"/>
    <mergeCell ref="A13:B13"/>
    <mergeCell ref="E18:E19"/>
    <mergeCell ref="A18:A20"/>
    <mergeCell ref="B18:B20"/>
    <mergeCell ref="C18:C19"/>
    <mergeCell ref="C1:D1"/>
    <mergeCell ref="C5:D5"/>
    <mergeCell ref="A15:B15"/>
    <mergeCell ref="A16:B16"/>
    <mergeCell ref="A6:C6"/>
    <mergeCell ref="A7:C7"/>
    <mergeCell ref="A8:C8"/>
    <mergeCell ref="A14:B14"/>
    <mergeCell ref="A10:B10"/>
    <mergeCell ref="A11:B11"/>
  </mergeCells>
  <printOptions/>
  <pageMargins left="0.27" right="0.17" top="0.17" bottom="0.23" header="0.17" footer="0.2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3"/>
  <sheetViews>
    <sheetView view="pageBreakPreview" zoomScaleSheetLayoutView="100" workbookViewId="0" topLeftCell="A63">
      <selection activeCell="G118" sqref="G118"/>
    </sheetView>
  </sheetViews>
  <sheetFormatPr defaultColWidth="9.140625" defaultRowHeight="12.75"/>
  <cols>
    <col min="1" max="1" width="64.8515625" style="4" customWidth="1"/>
    <col min="2" max="2" width="13.140625" style="1" customWidth="1"/>
    <col min="3" max="3" width="12.57421875" style="39" customWidth="1"/>
    <col min="4" max="4" width="9.421875" style="4" customWidth="1"/>
    <col min="5" max="5" width="10.140625" style="4" customWidth="1"/>
    <col min="6" max="16384" width="9.140625" style="4" customWidth="1"/>
  </cols>
  <sheetData>
    <row r="1" spans="3:4" ht="12.75">
      <c r="C1" s="211" t="s">
        <v>289</v>
      </c>
      <c r="D1" s="211"/>
    </row>
    <row r="2" spans="3:4" ht="15" customHeight="1">
      <c r="C2" s="209" t="s">
        <v>255</v>
      </c>
      <c r="D2" s="209"/>
    </row>
    <row r="3" spans="3:4" ht="15" customHeight="1">
      <c r="C3" s="209" t="s">
        <v>290</v>
      </c>
      <c r="D3" s="209"/>
    </row>
    <row r="4" spans="3:4" ht="15" customHeight="1">
      <c r="C4" s="14" t="s">
        <v>291</v>
      </c>
      <c r="D4" s="14"/>
    </row>
    <row r="5" spans="3:4" ht="15" customHeight="1">
      <c r="C5" s="210" t="s">
        <v>297</v>
      </c>
      <c r="D5" s="210"/>
    </row>
    <row r="6" spans="1:3" ht="18.75">
      <c r="A6" s="206" t="s">
        <v>147</v>
      </c>
      <c r="B6" s="206"/>
      <c r="C6" s="206"/>
    </row>
    <row r="7" spans="1:3" ht="18.75">
      <c r="A7" s="206" t="s">
        <v>148</v>
      </c>
      <c r="B7" s="206"/>
      <c r="C7" s="206"/>
    </row>
    <row r="8" spans="1:3" ht="18.75">
      <c r="A8" s="206" t="s">
        <v>285</v>
      </c>
      <c r="B8" s="206"/>
      <c r="C8" s="206"/>
    </row>
    <row r="10" spans="1:2" ht="12.75">
      <c r="A10" s="208" t="s">
        <v>259</v>
      </c>
      <c r="B10" s="208"/>
    </row>
    <row r="11" spans="1:2" ht="12.75">
      <c r="A11" s="207" t="s">
        <v>258</v>
      </c>
      <c r="B11" s="207"/>
    </row>
    <row r="12" spans="1:2" ht="12.75">
      <c r="A12" s="207" t="s">
        <v>262</v>
      </c>
      <c r="B12" s="207"/>
    </row>
    <row r="13" spans="1:2" ht="12.75">
      <c r="A13" s="207" t="s">
        <v>261</v>
      </c>
      <c r="B13" s="207"/>
    </row>
    <row r="14" spans="1:2" ht="12.75">
      <c r="A14" s="207" t="s">
        <v>286</v>
      </c>
      <c r="B14" s="207"/>
    </row>
    <row r="15" spans="1:2" ht="32.25" customHeight="1" hidden="1">
      <c r="A15" s="203" t="s">
        <v>166</v>
      </c>
      <c r="B15" s="203"/>
    </row>
    <row r="16" spans="1:2" ht="17.25" customHeight="1" hidden="1">
      <c r="A16" s="204" t="s">
        <v>232</v>
      </c>
      <c r="B16" s="212"/>
    </row>
    <row r="17" ht="20.25" customHeight="1"/>
    <row r="18" spans="1:5" s="27" customFormat="1" ht="13.5" customHeight="1">
      <c r="A18" s="201" t="s">
        <v>129</v>
      </c>
      <c r="B18" s="201" t="s">
        <v>161</v>
      </c>
      <c r="C18" s="202" t="s">
        <v>284</v>
      </c>
      <c r="D18" s="213" t="s">
        <v>164</v>
      </c>
      <c r="E18" s="213" t="s">
        <v>165</v>
      </c>
    </row>
    <row r="19" spans="1:5" s="27" customFormat="1" ht="15" customHeight="1">
      <c r="A19" s="201"/>
      <c r="B19" s="201"/>
      <c r="C19" s="202"/>
      <c r="D19" s="214"/>
      <c r="E19" s="214"/>
    </row>
    <row r="20" spans="1:5" s="27" customFormat="1" ht="15" customHeight="1">
      <c r="A20" s="201"/>
      <c r="B20" s="201"/>
      <c r="C20" s="48" t="s">
        <v>130</v>
      </c>
      <c r="D20" s="48" t="s">
        <v>130</v>
      </c>
      <c r="E20" s="48" t="s">
        <v>130</v>
      </c>
    </row>
    <row r="21" spans="1:5" s="28" customFormat="1" ht="14.25" customHeight="1">
      <c r="A21" s="49">
        <v>1</v>
      </c>
      <c r="B21" s="49">
        <v>2</v>
      </c>
      <c r="C21" s="50">
        <v>3</v>
      </c>
      <c r="D21" s="49">
        <v>4</v>
      </c>
      <c r="E21" s="49">
        <v>5</v>
      </c>
    </row>
    <row r="22" spans="1:5" s="40" customFormat="1" ht="16.5">
      <c r="A22" s="69" t="s">
        <v>131</v>
      </c>
      <c r="B22" s="69"/>
      <c r="C22" s="171">
        <f>C24+C25+C28</f>
        <v>87761</v>
      </c>
      <c r="D22" s="171">
        <f>D24+D25+D28</f>
        <v>0</v>
      </c>
      <c r="E22" s="171">
        <f>E24+E25+E28</f>
        <v>87761</v>
      </c>
    </row>
    <row r="23" spans="1:5" s="29" customFormat="1" ht="12.75">
      <c r="A23" s="56"/>
      <c r="B23" s="57"/>
      <c r="C23" s="58"/>
      <c r="D23" s="56"/>
      <c r="E23" s="56"/>
    </row>
    <row r="24" spans="1:5" s="6" customFormat="1" ht="12.75">
      <c r="A24" s="163" t="s">
        <v>246</v>
      </c>
      <c r="B24" s="56" t="s">
        <v>249</v>
      </c>
      <c r="C24" s="58">
        <v>40421</v>
      </c>
      <c r="D24" s="163"/>
      <c r="E24" s="163">
        <v>40421</v>
      </c>
    </row>
    <row r="25" spans="1:5" s="187" customFormat="1" ht="12.75" hidden="1">
      <c r="A25" s="185" t="s">
        <v>247</v>
      </c>
      <c r="B25" s="182" t="s">
        <v>250</v>
      </c>
      <c r="C25" s="186"/>
      <c r="D25" s="185"/>
      <c r="E25" s="185"/>
    </row>
    <row r="26" spans="1:5" s="32" customFormat="1" ht="12" hidden="1">
      <c r="A26" s="62"/>
      <c r="B26" s="63"/>
      <c r="C26" s="64"/>
      <c r="D26" s="65"/>
      <c r="E26" s="65"/>
    </row>
    <row r="27" spans="1:5" s="32" customFormat="1" ht="12" hidden="1">
      <c r="A27" s="65"/>
      <c r="B27" s="64"/>
      <c r="C27" s="64"/>
      <c r="D27" s="65"/>
      <c r="E27" s="65"/>
    </row>
    <row r="28" spans="1:5" s="6" customFormat="1" ht="12.75">
      <c r="A28" s="59" t="s">
        <v>242</v>
      </c>
      <c r="B28" s="57" t="s">
        <v>243</v>
      </c>
      <c r="C28" s="170">
        <f>C29+C30+C31+C32+C33</f>
        <v>47340</v>
      </c>
      <c r="D28" s="170">
        <f>D29+D30+D31+D32+D33</f>
        <v>0</v>
      </c>
      <c r="E28" s="170">
        <f>E29+E30+E31+E32+E33</f>
        <v>47340</v>
      </c>
    </row>
    <row r="29" spans="1:5" s="30" customFormat="1" ht="11.25" hidden="1">
      <c r="A29" s="178" t="s">
        <v>251</v>
      </c>
      <c r="B29" s="67" t="s">
        <v>245</v>
      </c>
      <c r="C29" s="188"/>
      <c r="D29" s="188"/>
      <c r="E29" s="188"/>
    </row>
    <row r="30" spans="1:5" s="30" customFormat="1" ht="11.25" hidden="1">
      <c r="A30" s="60" t="s">
        <v>132</v>
      </c>
      <c r="B30" s="67" t="s">
        <v>133</v>
      </c>
      <c r="C30" s="61"/>
      <c r="D30" s="60"/>
      <c r="E30" s="60"/>
    </row>
    <row r="31" spans="1:5" s="30" customFormat="1" ht="11.25" hidden="1">
      <c r="A31" s="60" t="s">
        <v>134</v>
      </c>
      <c r="B31" s="67" t="s">
        <v>135</v>
      </c>
      <c r="C31" s="61"/>
      <c r="D31" s="60"/>
      <c r="E31" s="60"/>
    </row>
    <row r="32" spans="1:5" s="30" customFormat="1" ht="11.25" hidden="1">
      <c r="A32" s="60" t="s">
        <v>136</v>
      </c>
      <c r="B32" s="67" t="s">
        <v>137</v>
      </c>
      <c r="C32" s="61"/>
      <c r="D32" s="60"/>
      <c r="E32" s="60"/>
    </row>
    <row r="33" spans="1:5" s="30" customFormat="1" ht="11.25">
      <c r="A33" s="60" t="s">
        <v>138</v>
      </c>
      <c r="B33" s="67" t="s">
        <v>139</v>
      </c>
      <c r="C33" s="61">
        <v>47340</v>
      </c>
      <c r="D33" s="60"/>
      <c r="E33" s="60">
        <v>47340</v>
      </c>
    </row>
    <row r="34" spans="1:5" s="30" customFormat="1" ht="11.25">
      <c r="A34" s="60"/>
      <c r="B34" s="67"/>
      <c r="C34" s="61"/>
      <c r="D34" s="60"/>
      <c r="E34" s="60"/>
    </row>
    <row r="35" spans="1:5" s="41" customFormat="1" ht="18.75" customHeight="1">
      <c r="A35" s="68" t="s">
        <v>152</v>
      </c>
      <c r="B35" s="69"/>
      <c r="C35" s="169">
        <f>C36+C63+C139+C149+C154+C191+C218</f>
        <v>87761</v>
      </c>
      <c r="D35" s="169">
        <f>D36+D63+D139+D149+D154+D191+D218</f>
        <v>0</v>
      </c>
      <c r="E35" s="169">
        <f>E36+E63+E139+E149+E154+E191+E218</f>
        <v>87761</v>
      </c>
    </row>
    <row r="36" spans="1:5" s="24" customFormat="1" ht="16.5" customHeight="1">
      <c r="A36" s="72" t="s">
        <v>114</v>
      </c>
      <c r="B36" s="73">
        <v>1000</v>
      </c>
      <c r="C36" s="73">
        <f>C37+C50</f>
        <v>21469</v>
      </c>
      <c r="D36" s="73">
        <f>D37+D50</f>
        <v>0</v>
      </c>
      <c r="E36" s="73">
        <f>E37+E50</f>
        <v>21469</v>
      </c>
    </row>
    <row r="37" spans="1:5" s="9" customFormat="1" ht="14.25" customHeight="1">
      <c r="A37" s="75" t="s">
        <v>14</v>
      </c>
      <c r="B37" s="76">
        <v>1100</v>
      </c>
      <c r="C37" s="76">
        <f>C38+C41+C48+C49</f>
        <v>17300</v>
      </c>
      <c r="D37" s="76">
        <f>D38+D41+D48+D49</f>
        <v>0</v>
      </c>
      <c r="E37" s="76">
        <f>E38+E41+E48+E49</f>
        <v>17300</v>
      </c>
    </row>
    <row r="38" spans="1:5" ht="12.75" hidden="1">
      <c r="A38" s="78" t="s">
        <v>14</v>
      </c>
      <c r="B38" s="79">
        <v>1110</v>
      </c>
      <c r="C38" s="79">
        <f>C39+C40</f>
        <v>0</v>
      </c>
      <c r="D38" s="79">
        <f>D39+D40</f>
        <v>0</v>
      </c>
      <c r="E38" s="79">
        <f>E39+E40</f>
        <v>0</v>
      </c>
    </row>
    <row r="39" spans="1:5" s="1" customFormat="1" ht="12" hidden="1">
      <c r="A39" s="81" t="s">
        <v>12</v>
      </c>
      <c r="B39" s="82">
        <v>1111</v>
      </c>
      <c r="C39" s="83"/>
      <c r="D39" s="84"/>
      <c r="E39" s="84"/>
    </row>
    <row r="40" spans="1:5" s="1" customFormat="1" ht="12" hidden="1">
      <c r="A40" s="81" t="s">
        <v>13</v>
      </c>
      <c r="B40" s="82">
        <v>1119</v>
      </c>
      <c r="C40" s="83"/>
      <c r="D40" s="84"/>
      <c r="E40" s="84"/>
    </row>
    <row r="41" spans="1:5" ht="12.75" hidden="1">
      <c r="A41" s="78" t="s">
        <v>52</v>
      </c>
      <c r="B41" s="79">
        <v>1140</v>
      </c>
      <c r="C41" s="79">
        <f>SUM(C42:C47)</f>
        <v>0</v>
      </c>
      <c r="D41" s="79">
        <f>SUM(D42:D47)</f>
        <v>0</v>
      </c>
      <c r="E41" s="79">
        <f>SUM(E42:E47)</f>
        <v>0</v>
      </c>
    </row>
    <row r="42" spans="1:5" s="1" customFormat="1" ht="12" hidden="1">
      <c r="A42" s="81" t="s">
        <v>53</v>
      </c>
      <c r="B42" s="82">
        <v>1141</v>
      </c>
      <c r="C42" s="83"/>
      <c r="D42" s="84"/>
      <c r="E42" s="84"/>
    </row>
    <row r="43" spans="1:5" s="1" customFormat="1" ht="12" hidden="1">
      <c r="A43" s="81" t="s">
        <v>54</v>
      </c>
      <c r="B43" s="82">
        <v>1142</v>
      </c>
      <c r="C43" s="83"/>
      <c r="D43" s="84"/>
      <c r="E43" s="84"/>
    </row>
    <row r="44" spans="1:5" s="1" customFormat="1" ht="12" hidden="1">
      <c r="A44" s="81" t="s">
        <v>55</v>
      </c>
      <c r="B44" s="82">
        <v>1145</v>
      </c>
      <c r="C44" s="83"/>
      <c r="D44" s="84"/>
      <c r="E44" s="84"/>
    </row>
    <row r="45" spans="1:5" s="1" customFormat="1" ht="12" hidden="1">
      <c r="A45" s="81" t="s">
        <v>56</v>
      </c>
      <c r="B45" s="82">
        <v>1147</v>
      </c>
      <c r="C45" s="83"/>
      <c r="D45" s="84"/>
      <c r="E45" s="84"/>
    </row>
    <row r="46" spans="1:5" s="1" customFormat="1" ht="12" hidden="1">
      <c r="A46" s="81" t="s">
        <v>57</v>
      </c>
      <c r="B46" s="82">
        <v>1148</v>
      </c>
      <c r="C46" s="83"/>
      <c r="D46" s="84"/>
      <c r="E46" s="84"/>
    </row>
    <row r="47" spans="1:5" s="1" customFormat="1" ht="12" hidden="1">
      <c r="A47" s="81" t="s">
        <v>58</v>
      </c>
      <c r="B47" s="82">
        <v>1149</v>
      </c>
      <c r="C47" s="83"/>
      <c r="D47" s="84"/>
      <c r="E47" s="84"/>
    </row>
    <row r="48" spans="1:5" ht="15.75" customHeight="1">
      <c r="A48" s="85" t="s">
        <v>59</v>
      </c>
      <c r="B48" s="79">
        <v>1150</v>
      </c>
      <c r="C48" s="79">
        <v>17300</v>
      </c>
      <c r="D48" s="79"/>
      <c r="E48" s="79">
        <v>17300</v>
      </c>
    </row>
    <row r="49" spans="1:5" ht="14.25" customHeight="1" hidden="1">
      <c r="A49" s="78" t="s">
        <v>23</v>
      </c>
      <c r="B49" s="79">
        <v>1170</v>
      </c>
      <c r="C49" s="79">
        <v>0</v>
      </c>
      <c r="D49" s="79">
        <v>0</v>
      </c>
      <c r="E49" s="79">
        <v>0</v>
      </c>
    </row>
    <row r="50" spans="1:5" s="9" customFormat="1" ht="13.5" customHeight="1">
      <c r="A50" s="75" t="s">
        <v>15</v>
      </c>
      <c r="B50" s="76">
        <v>1200</v>
      </c>
      <c r="C50" s="76">
        <f>C51+C52</f>
        <v>4169</v>
      </c>
      <c r="D50" s="76">
        <f>D51+D52</f>
        <v>0</v>
      </c>
      <c r="E50" s="76">
        <f>E51+E52</f>
        <v>4169</v>
      </c>
    </row>
    <row r="51" spans="1:5" s="10" customFormat="1" ht="14.25" customHeight="1">
      <c r="A51" s="86" t="s">
        <v>15</v>
      </c>
      <c r="B51" s="87">
        <v>1210</v>
      </c>
      <c r="C51" s="87">
        <v>4169</v>
      </c>
      <c r="D51" s="87"/>
      <c r="E51" s="87">
        <v>4169</v>
      </c>
    </row>
    <row r="52" spans="1:5" s="10" customFormat="1" ht="14.25" customHeight="1" hidden="1">
      <c r="A52" s="89" t="s">
        <v>16</v>
      </c>
      <c r="B52" s="87">
        <v>1220</v>
      </c>
      <c r="C52" s="87">
        <f>SUM(C53:C58)</f>
        <v>0</v>
      </c>
      <c r="D52" s="87">
        <f>SUM(D53:D58)</f>
        <v>0</v>
      </c>
      <c r="E52" s="87">
        <f>SUM(E53:E58)</f>
        <v>0</v>
      </c>
    </row>
    <row r="53" spans="1:5" s="11" customFormat="1" ht="26.25" customHeight="1" hidden="1">
      <c r="A53" s="90" t="s">
        <v>121</v>
      </c>
      <c r="B53" s="91">
        <v>1221</v>
      </c>
      <c r="C53" s="92"/>
      <c r="D53" s="93"/>
      <c r="E53" s="93"/>
    </row>
    <row r="54" spans="1:5" s="11" customFormat="1" ht="12.75" customHeight="1" hidden="1">
      <c r="A54" s="91" t="s">
        <v>17</v>
      </c>
      <c r="B54" s="91">
        <v>1223</v>
      </c>
      <c r="C54" s="92"/>
      <c r="D54" s="93"/>
      <c r="E54" s="93"/>
    </row>
    <row r="55" spans="1:5" s="11" customFormat="1" ht="12.75" customHeight="1" hidden="1">
      <c r="A55" s="91" t="s">
        <v>41</v>
      </c>
      <c r="B55" s="91">
        <v>1225</v>
      </c>
      <c r="C55" s="92"/>
      <c r="D55" s="93"/>
      <c r="E55" s="93"/>
    </row>
    <row r="56" spans="1:5" s="11" customFormat="1" ht="12" customHeight="1" hidden="1">
      <c r="A56" s="90" t="s">
        <v>42</v>
      </c>
      <c r="B56" s="91">
        <v>1227</v>
      </c>
      <c r="C56" s="92"/>
      <c r="D56" s="93"/>
      <c r="E56" s="93"/>
    </row>
    <row r="57" spans="1:5" s="11" customFormat="1" ht="26.25" customHeight="1" hidden="1">
      <c r="A57" s="90" t="s">
        <v>122</v>
      </c>
      <c r="B57" s="91">
        <v>1228</v>
      </c>
      <c r="C57" s="92"/>
      <c r="D57" s="93"/>
      <c r="E57" s="93"/>
    </row>
    <row r="58" spans="1:5" s="11" customFormat="1" ht="12.75" customHeight="1" hidden="1">
      <c r="A58" s="90" t="s">
        <v>123</v>
      </c>
      <c r="B58" s="91">
        <v>1229</v>
      </c>
      <c r="C58" s="92"/>
      <c r="D58" s="93"/>
      <c r="E58" s="93"/>
    </row>
    <row r="59" spans="1:3" s="11" customFormat="1" ht="12.75" customHeight="1" hidden="1">
      <c r="A59" s="44"/>
      <c r="B59" s="45"/>
      <c r="C59" s="47"/>
    </row>
    <row r="60" spans="1:3" s="11" customFormat="1" ht="12.75" customHeight="1" hidden="1">
      <c r="A60" s="44"/>
      <c r="B60" s="45"/>
      <c r="C60" s="47"/>
    </row>
    <row r="61" spans="1:3" s="11" customFormat="1" ht="12.75" customHeight="1" hidden="1">
      <c r="A61" s="44"/>
      <c r="B61" s="45"/>
      <c r="C61" s="47"/>
    </row>
    <row r="62" spans="1:5" s="28" customFormat="1" ht="15" customHeight="1" hidden="1">
      <c r="A62" s="49">
        <v>1</v>
      </c>
      <c r="B62" s="49">
        <v>2</v>
      </c>
      <c r="C62" s="50">
        <v>3</v>
      </c>
      <c r="D62" s="49">
        <v>4</v>
      </c>
      <c r="E62" s="49">
        <v>5</v>
      </c>
    </row>
    <row r="63" spans="1:5" s="26" customFormat="1" ht="17.25" customHeight="1">
      <c r="A63" s="132" t="s">
        <v>18</v>
      </c>
      <c r="B63" s="94">
        <v>2000</v>
      </c>
      <c r="C63" s="94">
        <f>C64+C71+C106+C130+C134</f>
        <v>66292</v>
      </c>
      <c r="D63" s="94">
        <f>D64+D71+D106+D130+D134</f>
        <v>0</v>
      </c>
      <c r="E63" s="94">
        <f>E64+E71+E106+E130+E134</f>
        <v>66292</v>
      </c>
    </row>
    <row r="64" spans="1:5" s="8" customFormat="1" ht="14.25" customHeight="1" hidden="1">
      <c r="A64" s="75" t="s">
        <v>19</v>
      </c>
      <c r="B64" s="76">
        <v>2100</v>
      </c>
      <c r="C64" s="76">
        <f>C65+C68</f>
        <v>0</v>
      </c>
      <c r="D64" s="76">
        <f>D65+D68</f>
        <v>0</v>
      </c>
      <c r="E64" s="76">
        <f>E65+E68</f>
        <v>0</v>
      </c>
    </row>
    <row r="65" spans="1:5" s="3" customFormat="1" ht="12.75" customHeight="1" hidden="1">
      <c r="A65" s="143" t="s">
        <v>60</v>
      </c>
      <c r="B65" s="96">
        <v>2110</v>
      </c>
      <c r="C65" s="96">
        <f>C66+C67</f>
        <v>0</v>
      </c>
      <c r="D65" s="96">
        <f>D66+D67</f>
        <v>0</v>
      </c>
      <c r="E65" s="96">
        <f>E66+E67</f>
        <v>0</v>
      </c>
    </row>
    <row r="66" spans="1:5" s="1" customFormat="1" ht="12.75" customHeight="1" hidden="1">
      <c r="A66" s="81" t="s">
        <v>20</v>
      </c>
      <c r="B66" s="81">
        <v>2111</v>
      </c>
      <c r="C66" s="83"/>
      <c r="D66" s="84"/>
      <c r="E66" s="84"/>
    </row>
    <row r="67" spans="1:5" s="1" customFormat="1" ht="12.75" customHeight="1" hidden="1">
      <c r="A67" s="81" t="s">
        <v>61</v>
      </c>
      <c r="B67" s="81">
        <v>2112</v>
      </c>
      <c r="C67" s="83"/>
      <c r="D67" s="84"/>
      <c r="E67" s="84"/>
    </row>
    <row r="68" spans="1:5" s="3" customFormat="1" ht="12.75" customHeight="1" hidden="1">
      <c r="A68" s="143" t="s">
        <v>62</v>
      </c>
      <c r="B68" s="96">
        <v>2120</v>
      </c>
      <c r="C68" s="96">
        <f>C69+C70</f>
        <v>0</v>
      </c>
      <c r="D68" s="96">
        <f>D69+D70</f>
        <v>0</v>
      </c>
      <c r="E68" s="96">
        <f>E69+E70</f>
        <v>0</v>
      </c>
    </row>
    <row r="69" spans="1:5" s="3" customFormat="1" ht="12.75" customHeight="1" hidden="1">
      <c r="A69" s="81" t="s">
        <v>20</v>
      </c>
      <c r="B69" s="82">
        <v>2121</v>
      </c>
      <c r="C69" s="98"/>
      <c r="D69" s="99"/>
      <c r="E69" s="99"/>
    </row>
    <row r="70" spans="1:5" s="3" customFormat="1" ht="12.75" customHeight="1" hidden="1">
      <c r="A70" s="81" t="s">
        <v>63</v>
      </c>
      <c r="B70" s="82">
        <v>2122</v>
      </c>
      <c r="C70" s="98"/>
      <c r="D70" s="99"/>
      <c r="E70" s="99"/>
    </row>
    <row r="71" spans="1:5" s="17" customFormat="1" ht="14.25" customHeight="1">
      <c r="A71" s="144" t="s">
        <v>124</v>
      </c>
      <c r="B71" s="100">
        <v>2200</v>
      </c>
      <c r="C71" s="100">
        <f>C72+C74+C79+C86+C94+C95+C101</f>
        <v>19204</v>
      </c>
      <c r="D71" s="100">
        <f>D72+D74+D79+D86+D94+D95+D101</f>
        <v>258</v>
      </c>
      <c r="E71" s="100">
        <f>E72+E74+E79+E86+E94+E95+E101</f>
        <v>19462</v>
      </c>
    </row>
    <row r="72" spans="1:5" ht="14.25" customHeight="1" hidden="1">
      <c r="A72" s="78" t="s">
        <v>7</v>
      </c>
      <c r="B72" s="79">
        <v>2210</v>
      </c>
      <c r="C72" s="79">
        <f>C73</f>
        <v>0</v>
      </c>
      <c r="D72" s="79">
        <f>D73</f>
        <v>0</v>
      </c>
      <c r="E72" s="79">
        <f>E73</f>
        <v>0</v>
      </c>
    </row>
    <row r="73" spans="1:5" s="12" customFormat="1" ht="12.75" customHeight="1" hidden="1">
      <c r="A73" s="90" t="s">
        <v>21</v>
      </c>
      <c r="B73" s="102">
        <v>2219</v>
      </c>
      <c r="C73" s="103"/>
      <c r="D73" s="104"/>
      <c r="E73" s="104"/>
    </row>
    <row r="74" spans="1:5" ht="12.75" hidden="1">
      <c r="A74" s="145" t="s">
        <v>22</v>
      </c>
      <c r="B74" s="79">
        <v>2220</v>
      </c>
      <c r="C74" s="79">
        <f>SUM(C75:C78)</f>
        <v>0</v>
      </c>
      <c r="D74" s="79">
        <f>SUM(D75:D78)</f>
        <v>0</v>
      </c>
      <c r="E74" s="79">
        <f>SUM(E75:E78)</f>
        <v>0</v>
      </c>
    </row>
    <row r="75" spans="1:5" s="1" customFormat="1" ht="12" hidden="1">
      <c r="A75" s="81" t="s">
        <v>64</v>
      </c>
      <c r="B75" s="81">
        <v>2221</v>
      </c>
      <c r="C75" s="164"/>
      <c r="D75" s="84"/>
      <c r="E75" s="84"/>
    </row>
    <row r="76" spans="1:5" s="1" customFormat="1" ht="12" hidden="1">
      <c r="A76" s="81" t="s">
        <v>65</v>
      </c>
      <c r="B76" s="81">
        <v>2222</v>
      </c>
      <c r="C76" s="83"/>
      <c r="D76" s="84"/>
      <c r="E76" s="84"/>
    </row>
    <row r="77" spans="1:5" s="1" customFormat="1" ht="12" hidden="1">
      <c r="A77" s="81" t="s">
        <v>66</v>
      </c>
      <c r="B77" s="81">
        <v>2223</v>
      </c>
      <c r="C77" s="83"/>
      <c r="D77" s="84"/>
      <c r="E77" s="84"/>
    </row>
    <row r="78" spans="1:5" s="3" customFormat="1" ht="12" hidden="1">
      <c r="A78" s="81" t="s">
        <v>67</v>
      </c>
      <c r="B78" s="81">
        <v>2229</v>
      </c>
      <c r="C78" s="98"/>
      <c r="D78" s="99"/>
      <c r="E78" s="99"/>
    </row>
    <row r="79" spans="1:5" s="13" customFormat="1" ht="25.5" customHeight="1" hidden="1">
      <c r="A79" s="89" t="s">
        <v>153</v>
      </c>
      <c r="B79" s="105">
        <v>2230</v>
      </c>
      <c r="C79" s="105">
        <f>SUM(C80:C85)</f>
        <v>0</v>
      </c>
      <c r="D79" s="105">
        <f>SUM(D80:D85)</f>
        <v>0</v>
      </c>
      <c r="E79" s="105">
        <f>SUM(E80:E85)</f>
        <v>0</v>
      </c>
    </row>
    <row r="80" spans="1:5" s="12" customFormat="1" ht="15" customHeight="1" hidden="1">
      <c r="A80" s="90" t="s">
        <v>116</v>
      </c>
      <c r="B80" s="102">
        <v>2231</v>
      </c>
      <c r="C80" s="103"/>
      <c r="D80" s="104"/>
      <c r="E80" s="104"/>
    </row>
    <row r="81" spans="1:5" s="12" customFormat="1" ht="12.75" customHeight="1" hidden="1">
      <c r="A81" s="90" t="s">
        <v>154</v>
      </c>
      <c r="B81" s="102">
        <v>2232</v>
      </c>
      <c r="C81" s="103"/>
      <c r="D81" s="104"/>
      <c r="E81" s="104"/>
    </row>
    <row r="82" spans="1:5" s="12" customFormat="1" ht="12.75" customHeight="1" hidden="1">
      <c r="A82" s="90" t="s">
        <v>43</v>
      </c>
      <c r="B82" s="102">
        <v>2233</v>
      </c>
      <c r="C82" s="103"/>
      <c r="D82" s="104"/>
      <c r="E82" s="104"/>
    </row>
    <row r="83" spans="1:5" s="12" customFormat="1" ht="12" customHeight="1" hidden="1">
      <c r="A83" s="90" t="s">
        <v>125</v>
      </c>
      <c r="B83" s="102">
        <v>2234</v>
      </c>
      <c r="C83" s="103"/>
      <c r="D83" s="104"/>
      <c r="E83" s="104"/>
    </row>
    <row r="84" spans="1:5" s="12" customFormat="1" ht="12.75" customHeight="1" hidden="1">
      <c r="A84" s="90" t="s">
        <v>68</v>
      </c>
      <c r="B84" s="102">
        <v>2236</v>
      </c>
      <c r="C84" s="103"/>
      <c r="D84" s="104"/>
      <c r="E84" s="104"/>
    </row>
    <row r="85" spans="1:5" s="12" customFormat="1" ht="12.75" customHeight="1" hidden="1">
      <c r="A85" s="90" t="s">
        <v>155</v>
      </c>
      <c r="B85" s="102">
        <v>2239</v>
      </c>
      <c r="C85" s="103"/>
      <c r="D85" s="104"/>
      <c r="E85" s="104"/>
    </row>
    <row r="86" spans="1:5" s="14" customFormat="1" ht="28.5" customHeight="1" hidden="1">
      <c r="A86" s="89" t="s">
        <v>117</v>
      </c>
      <c r="B86" s="107">
        <v>2240</v>
      </c>
      <c r="C86" s="107">
        <f>SUM(C87:C93)</f>
        <v>0</v>
      </c>
      <c r="D86" s="107">
        <f>SUM(D87:D93)</f>
        <v>0</v>
      </c>
      <c r="E86" s="107">
        <f>SUM(E87:E93)</f>
        <v>0</v>
      </c>
    </row>
    <row r="87" spans="1:5" s="15" customFormat="1" ht="15" customHeight="1" hidden="1">
      <c r="A87" s="112" t="s">
        <v>8</v>
      </c>
      <c r="B87" s="109">
        <v>2241</v>
      </c>
      <c r="C87" s="83"/>
      <c r="D87" s="110"/>
      <c r="E87" s="110"/>
    </row>
    <row r="88" spans="1:5" s="15" customFormat="1" ht="15" customHeight="1" hidden="1">
      <c r="A88" s="112" t="s">
        <v>0</v>
      </c>
      <c r="B88" s="109">
        <v>2242</v>
      </c>
      <c r="C88" s="83"/>
      <c r="D88" s="110"/>
      <c r="E88" s="110"/>
    </row>
    <row r="89" spans="1:5" s="16" customFormat="1" ht="12.75" customHeight="1" hidden="1">
      <c r="A89" s="112" t="s">
        <v>9</v>
      </c>
      <c r="B89" s="109">
        <v>2243</v>
      </c>
      <c r="C89" s="98"/>
      <c r="D89" s="111"/>
      <c r="E89" s="111"/>
    </row>
    <row r="90" spans="1:5" s="16" customFormat="1" ht="15" customHeight="1" hidden="1">
      <c r="A90" s="112" t="s">
        <v>44</v>
      </c>
      <c r="B90" s="109">
        <v>2244</v>
      </c>
      <c r="C90" s="98"/>
      <c r="D90" s="111"/>
      <c r="E90" s="111"/>
    </row>
    <row r="91" spans="1:5" s="16" customFormat="1" ht="15" customHeight="1" hidden="1">
      <c r="A91" s="146" t="s">
        <v>126</v>
      </c>
      <c r="B91" s="109">
        <v>2245</v>
      </c>
      <c r="C91" s="98"/>
      <c r="D91" s="111"/>
      <c r="E91" s="111"/>
    </row>
    <row r="92" spans="1:5" s="16" customFormat="1" ht="15" customHeight="1" hidden="1">
      <c r="A92" s="112" t="s">
        <v>45</v>
      </c>
      <c r="B92" s="109">
        <v>2246</v>
      </c>
      <c r="C92" s="98"/>
      <c r="D92" s="111"/>
      <c r="E92" s="111"/>
    </row>
    <row r="93" spans="1:5" s="16" customFormat="1" ht="15" customHeight="1" hidden="1">
      <c r="A93" s="112" t="s">
        <v>118</v>
      </c>
      <c r="B93" s="109">
        <v>2249</v>
      </c>
      <c r="C93" s="98"/>
      <c r="D93" s="111"/>
      <c r="E93" s="111"/>
    </row>
    <row r="94" spans="1:5" s="13" customFormat="1" ht="14.25" customHeight="1" hidden="1">
      <c r="A94" s="147" t="s">
        <v>240</v>
      </c>
      <c r="B94" s="105">
        <v>2251</v>
      </c>
      <c r="C94" s="105">
        <v>0</v>
      </c>
      <c r="D94" s="105">
        <v>0</v>
      </c>
      <c r="E94" s="105">
        <v>0</v>
      </c>
    </row>
    <row r="95" spans="1:5" s="14" customFormat="1" ht="12.75" customHeight="1">
      <c r="A95" s="147" t="s">
        <v>24</v>
      </c>
      <c r="B95" s="107">
        <v>2260</v>
      </c>
      <c r="C95" s="107">
        <f>SUM(C96:C100)</f>
        <v>7660</v>
      </c>
      <c r="D95" s="107">
        <f>SUM(D96:D100)</f>
        <v>0</v>
      </c>
      <c r="E95" s="107">
        <f>SUM(E96:E100)</f>
        <v>7660</v>
      </c>
    </row>
    <row r="96" spans="1:5" s="15" customFormat="1" ht="14.25" customHeight="1">
      <c r="A96" s="112" t="s">
        <v>46</v>
      </c>
      <c r="B96" s="112">
        <v>2261</v>
      </c>
      <c r="C96" s="83">
        <v>1536</v>
      </c>
      <c r="D96" s="110"/>
      <c r="E96" s="83">
        <v>1536</v>
      </c>
    </row>
    <row r="97" spans="1:5" s="15" customFormat="1" ht="14.25" customHeight="1">
      <c r="A97" s="112" t="s">
        <v>47</v>
      </c>
      <c r="B97" s="112">
        <v>2262</v>
      </c>
      <c r="C97" s="83">
        <v>6124</v>
      </c>
      <c r="D97" s="110"/>
      <c r="E97" s="83">
        <v>6124</v>
      </c>
    </row>
    <row r="98" spans="1:5" s="15" customFormat="1" ht="14.25" customHeight="1" hidden="1">
      <c r="A98" s="112" t="s">
        <v>25</v>
      </c>
      <c r="B98" s="112">
        <v>2263</v>
      </c>
      <c r="C98" s="83"/>
      <c r="D98" s="110"/>
      <c r="E98" s="110"/>
    </row>
    <row r="99" spans="1:5" s="15" customFormat="1" ht="14.25" customHeight="1" hidden="1">
      <c r="A99" s="112" t="s">
        <v>48</v>
      </c>
      <c r="B99" s="112">
        <v>2264</v>
      </c>
      <c r="C99" s="83"/>
      <c r="D99" s="110"/>
      <c r="E99" s="110"/>
    </row>
    <row r="100" spans="1:5" s="16" customFormat="1" ht="12.75" customHeight="1" hidden="1">
      <c r="A100" s="112" t="s">
        <v>26</v>
      </c>
      <c r="B100" s="112">
        <v>2269</v>
      </c>
      <c r="C100" s="98"/>
      <c r="D100" s="111"/>
      <c r="E100" s="111"/>
    </row>
    <row r="101" spans="1:5" s="14" customFormat="1" ht="12" customHeight="1">
      <c r="A101" s="147" t="s">
        <v>1</v>
      </c>
      <c r="B101" s="107">
        <v>2270</v>
      </c>
      <c r="C101" s="107">
        <f>SUM(C102:C105)</f>
        <v>11544</v>
      </c>
      <c r="D101" s="107">
        <f>SUM(D102:D105)</f>
        <v>258</v>
      </c>
      <c r="E101" s="107">
        <f>SUM(E102:E105)</f>
        <v>11802</v>
      </c>
    </row>
    <row r="102" spans="1:5" s="14" customFormat="1" ht="15" customHeight="1" hidden="1">
      <c r="A102" s="148" t="s">
        <v>168</v>
      </c>
      <c r="B102" s="149">
        <v>2275</v>
      </c>
      <c r="C102" s="149"/>
      <c r="D102" s="165"/>
      <c r="E102" s="165"/>
    </row>
    <row r="103" spans="1:5" s="16" customFormat="1" ht="14.25" customHeight="1" hidden="1">
      <c r="A103" s="112" t="s">
        <v>11</v>
      </c>
      <c r="B103" s="109">
        <v>2277</v>
      </c>
      <c r="C103" s="98"/>
      <c r="D103" s="111"/>
      <c r="E103" s="111"/>
    </row>
    <row r="104" spans="1:5" s="16" customFormat="1" ht="14.25" customHeight="1" hidden="1">
      <c r="A104" s="112" t="s">
        <v>169</v>
      </c>
      <c r="B104" s="109">
        <v>2278</v>
      </c>
      <c r="C104" s="98"/>
      <c r="D104" s="111"/>
      <c r="E104" s="111"/>
    </row>
    <row r="105" spans="1:5" s="20" customFormat="1" ht="15" customHeight="1">
      <c r="A105" s="90" t="s">
        <v>156</v>
      </c>
      <c r="B105" s="102">
        <v>2279</v>
      </c>
      <c r="C105" s="103">
        <v>11544</v>
      </c>
      <c r="D105" s="104">
        <v>258</v>
      </c>
      <c r="E105" s="104">
        <v>11802</v>
      </c>
    </row>
    <row r="106" spans="1:5" s="18" customFormat="1" ht="24" customHeight="1">
      <c r="A106" s="75" t="s">
        <v>170</v>
      </c>
      <c r="B106" s="113">
        <v>2300</v>
      </c>
      <c r="C106" s="113">
        <f>C107+C111+C115+C118+C119+C127+C128</f>
        <v>47088</v>
      </c>
      <c r="D106" s="113">
        <f>D107+D111+D115+D118+D119+D127+D128</f>
        <v>-258</v>
      </c>
      <c r="E106" s="113">
        <f>E107+E111+E115+E118+E119+E127+E128</f>
        <v>46830</v>
      </c>
    </row>
    <row r="107" spans="1:5" ht="12.75">
      <c r="A107" s="78" t="s">
        <v>27</v>
      </c>
      <c r="B107" s="79">
        <v>2310</v>
      </c>
      <c r="C107" s="79">
        <f>SUM(C108:C110)</f>
        <v>2943</v>
      </c>
      <c r="D107" s="79">
        <f>SUM(D108:D110)</f>
        <v>0</v>
      </c>
      <c r="E107" s="79">
        <f>SUM(E108:E110)</f>
        <v>2943</v>
      </c>
    </row>
    <row r="108" spans="1:5" s="15" customFormat="1" ht="14.25" customHeight="1">
      <c r="A108" s="112" t="s">
        <v>28</v>
      </c>
      <c r="B108" s="109">
        <v>2311</v>
      </c>
      <c r="C108" s="115">
        <v>300</v>
      </c>
      <c r="D108" s="110"/>
      <c r="E108" s="110">
        <v>300</v>
      </c>
    </row>
    <row r="109" spans="1:5" s="15" customFormat="1" ht="14.25" customHeight="1">
      <c r="A109" s="112" t="s">
        <v>49</v>
      </c>
      <c r="B109" s="109">
        <v>2312</v>
      </c>
      <c r="C109" s="83">
        <v>2643</v>
      </c>
      <c r="D109" s="110"/>
      <c r="E109" s="110">
        <v>2643</v>
      </c>
    </row>
    <row r="110" spans="1:5" s="15" customFormat="1" ht="14.25" customHeight="1" hidden="1">
      <c r="A110" s="112" t="s">
        <v>50</v>
      </c>
      <c r="B110" s="109">
        <v>2313</v>
      </c>
      <c r="C110" s="83"/>
      <c r="D110" s="110"/>
      <c r="E110" s="110"/>
    </row>
    <row r="111" spans="1:5" s="19" customFormat="1" ht="15" customHeight="1" hidden="1">
      <c r="A111" s="145" t="s">
        <v>29</v>
      </c>
      <c r="B111" s="116">
        <v>2320</v>
      </c>
      <c r="C111" s="116">
        <f>SUM(C112:C114)</f>
        <v>0</v>
      </c>
      <c r="D111" s="116">
        <f>SUM(D112:D114)</f>
        <v>0</v>
      </c>
      <c r="E111" s="116">
        <f>SUM(E112:E114)</f>
        <v>0</v>
      </c>
    </row>
    <row r="112" spans="1:5" s="1" customFormat="1" ht="12" hidden="1">
      <c r="A112" s="81" t="s">
        <v>30</v>
      </c>
      <c r="B112" s="81">
        <v>2321</v>
      </c>
      <c r="C112" s="83"/>
      <c r="D112" s="84"/>
      <c r="E112" s="84"/>
    </row>
    <row r="113" spans="1:5" s="3" customFormat="1" ht="12" hidden="1">
      <c r="A113" s="81" t="s">
        <v>31</v>
      </c>
      <c r="B113" s="81">
        <v>2322</v>
      </c>
      <c r="C113" s="83"/>
      <c r="D113" s="99"/>
      <c r="E113" s="99"/>
    </row>
    <row r="114" spans="1:5" s="3" customFormat="1" ht="12" hidden="1">
      <c r="A114" s="81" t="s">
        <v>32</v>
      </c>
      <c r="B114" s="81">
        <v>2329</v>
      </c>
      <c r="C114" s="83"/>
      <c r="D114" s="99"/>
      <c r="E114" s="99"/>
    </row>
    <row r="115" spans="1:5" ht="13.5" customHeight="1">
      <c r="A115" s="145" t="s">
        <v>33</v>
      </c>
      <c r="B115" s="87">
        <v>2340</v>
      </c>
      <c r="C115" s="87">
        <f>SUM(C116:C117)</f>
        <v>1140</v>
      </c>
      <c r="D115" s="87">
        <f>SUM(D116:D117)</f>
        <v>-258</v>
      </c>
      <c r="E115" s="87">
        <f>SUM(E116:E117)</f>
        <v>882</v>
      </c>
    </row>
    <row r="116" spans="1:5" s="1" customFormat="1" ht="11.25" customHeight="1">
      <c r="A116" s="81" t="s">
        <v>34</v>
      </c>
      <c r="B116" s="81">
        <v>2341</v>
      </c>
      <c r="C116" s="83">
        <v>1140</v>
      </c>
      <c r="D116" s="84">
        <v>-258</v>
      </c>
      <c r="E116" s="84">
        <v>882</v>
      </c>
    </row>
    <row r="117" spans="1:5" s="1" customFormat="1" ht="11.25" customHeight="1" hidden="1">
      <c r="A117" s="81" t="s">
        <v>35</v>
      </c>
      <c r="B117" s="81">
        <v>2344</v>
      </c>
      <c r="C117" s="118"/>
      <c r="D117" s="84"/>
      <c r="E117" s="84"/>
    </row>
    <row r="118" spans="1:5" ht="12.75" customHeight="1">
      <c r="A118" s="78" t="s">
        <v>2</v>
      </c>
      <c r="B118" s="79">
        <v>2350</v>
      </c>
      <c r="C118" s="79">
        <v>711</v>
      </c>
      <c r="D118" s="79"/>
      <c r="E118" s="79">
        <v>711</v>
      </c>
    </row>
    <row r="119" spans="1:5" ht="11.25" customHeight="1">
      <c r="A119" s="78" t="s">
        <v>171</v>
      </c>
      <c r="B119" s="79">
        <v>2360</v>
      </c>
      <c r="C119" s="79">
        <f>SUM(C120:C125)</f>
        <v>42294</v>
      </c>
      <c r="D119" s="79">
        <f>SUM(D120:D125)</f>
        <v>0</v>
      </c>
      <c r="E119" s="79">
        <f>SUM(E120:E125)</f>
        <v>42294</v>
      </c>
    </row>
    <row r="120" spans="1:5" s="1" customFormat="1" ht="12" hidden="1">
      <c r="A120" s="81" t="s">
        <v>36</v>
      </c>
      <c r="B120" s="81">
        <v>2361</v>
      </c>
      <c r="C120" s="92"/>
      <c r="D120" s="84"/>
      <c r="E120" s="84"/>
    </row>
    <row r="121" spans="1:5" s="1" customFormat="1" ht="12" hidden="1">
      <c r="A121" s="81" t="s">
        <v>37</v>
      </c>
      <c r="B121" s="81">
        <v>2362</v>
      </c>
      <c r="C121" s="92"/>
      <c r="D121" s="84"/>
      <c r="E121" s="84"/>
    </row>
    <row r="122" spans="1:5" s="1" customFormat="1" ht="12.75" customHeight="1">
      <c r="A122" s="81" t="s">
        <v>3</v>
      </c>
      <c r="B122" s="81">
        <v>2363</v>
      </c>
      <c r="C122" s="83">
        <v>42294</v>
      </c>
      <c r="D122" s="84"/>
      <c r="E122" s="84">
        <v>42294</v>
      </c>
    </row>
    <row r="123" spans="1:5" s="1" customFormat="1" ht="12" hidden="1">
      <c r="A123" s="81" t="s">
        <v>69</v>
      </c>
      <c r="B123" s="81">
        <v>2364</v>
      </c>
      <c r="C123" s="83"/>
      <c r="D123" s="84"/>
      <c r="E123" s="84"/>
    </row>
    <row r="124" spans="1:5" s="1" customFormat="1" ht="12" hidden="1">
      <c r="A124" s="81" t="s">
        <v>51</v>
      </c>
      <c r="B124" s="81">
        <v>2365</v>
      </c>
      <c r="C124" s="83"/>
      <c r="D124" s="84"/>
      <c r="E124" s="84"/>
    </row>
    <row r="125" spans="1:5" s="3" customFormat="1" ht="12" hidden="1">
      <c r="A125" s="151" t="s">
        <v>172</v>
      </c>
      <c r="B125" s="81">
        <v>2369</v>
      </c>
      <c r="C125" s="98"/>
      <c r="D125" s="99"/>
      <c r="E125" s="99"/>
    </row>
    <row r="126" spans="1:5" s="28" customFormat="1" ht="13.5" customHeight="1" hidden="1">
      <c r="A126" s="49">
        <v>1</v>
      </c>
      <c r="B126" s="49">
        <v>2</v>
      </c>
      <c r="C126" s="50">
        <v>3</v>
      </c>
      <c r="D126" s="49">
        <v>4</v>
      </c>
      <c r="E126" s="49">
        <v>5</v>
      </c>
    </row>
    <row r="127" spans="1:5" ht="14.25" customHeight="1" hidden="1">
      <c r="A127" s="78" t="s">
        <v>4</v>
      </c>
      <c r="B127" s="79">
        <v>2370</v>
      </c>
      <c r="C127" s="79">
        <v>0</v>
      </c>
      <c r="D127" s="79">
        <v>0</v>
      </c>
      <c r="E127" s="79">
        <v>0</v>
      </c>
    </row>
    <row r="128" spans="1:5" ht="12.75" hidden="1">
      <c r="A128" s="78" t="s">
        <v>5</v>
      </c>
      <c r="B128" s="79">
        <v>2380</v>
      </c>
      <c r="C128" s="79">
        <f>C129</f>
        <v>0</v>
      </c>
      <c r="D128" s="79">
        <f>D129</f>
        <v>0</v>
      </c>
      <c r="E128" s="79">
        <f>E129</f>
        <v>0</v>
      </c>
    </row>
    <row r="129" spans="1:9" s="16" customFormat="1" ht="12.75" customHeight="1" hidden="1">
      <c r="A129" s="112" t="s">
        <v>10</v>
      </c>
      <c r="B129" s="112">
        <v>2389</v>
      </c>
      <c r="C129" s="98"/>
      <c r="D129" s="110"/>
      <c r="E129" s="110"/>
      <c r="F129" s="15"/>
      <c r="G129" s="15"/>
      <c r="H129" s="15"/>
      <c r="I129" s="15"/>
    </row>
    <row r="130" spans="1:9" s="25" customFormat="1" ht="15" hidden="1">
      <c r="A130" s="152" t="s">
        <v>38</v>
      </c>
      <c r="B130" s="119">
        <v>2400</v>
      </c>
      <c r="C130" s="119">
        <f>C131+C132+C133</f>
        <v>0</v>
      </c>
      <c r="D130" s="119">
        <f>D131+D132+D133</f>
        <v>0</v>
      </c>
      <c r="E130" s="119">
        <f>E131+E132+E133</f>
        <v>0</v>
      </c>
      <c r="F130" s="15"/>
      <c r="G130" s="15"/>
      <c r="H130" s="15"/>
      <c r="I130" s="15"/>
    </row>
    <row r="131" spans="1:9" s="1" customFormat="1" ht="12" hidden="1">
      <c r="A131" s="81" t="s">
        <v>6</v>
      </c>
      <c r="B131" s="82">
        <v>2410</v>
      </c>
      <c r="C131" s="83"/>
      <c r="D131" s="110"/>
      <c r="E131" s="110"/>
      <c r="F131" s="15"/>
      <c r="G131" s="15"/>
      <c r="H131" s="15"/>
      <c r="I131" s="15"/>
    </row>
    <row r="132" spans="1:9" s="1" customFormat="1" ht="12" hidden="1">
      <c r="A132" s="81" t="s">
        <v>157</v>
      </c>
      <c r="B132" s="82">
        <v>2420</v>
      </c>
      <c r="C132" s="83"/>
      <c r="D132" s="110"/>
      <c r="E132" s="110"/>
      <c r="F132" s="15"/>
      <c r="G132" s="15"/>
      <c r="H132" s="15"/>
      <c r="I132" s="15"/>
    </row>
    <row r="133" spans="1:9" s="2" customFormat="1" ht="12" hidden="1">
      <c r="A133" s="81" t="s">
        <v>158</v>
      </c>
      <c r="B133" s="82">
        <v>2430</v>
      </c>
      <c r="C133" s="83"/>
      <c r="D133" s="110"/>
      <c r="E133" s="110"/>
      <c r="F133" s="15"/>
      <c r="G133" s="15"/>
      <c r="H133" s="15"/>
      <c r="I133" s="15"/>
    </row>
    <row r="134" spans="1:9" s="7" customFormat="1" ht="15" hidden="1">
      <c r="A134" s="153" t="s">
        <v>70</v>
      </c>
      <c r="B134" s="121">
        <v>2500</v>
      </c>
      <c r="C134" s="121">
        <f>C135</f>
        <v>0</v>
      </c>
      <c r="D134" s="121">
        <f>D135</f>
        <v>0</v>
      </c>
      <c r="E134" s="121">
        <f>E135</f>
        <v>0</v>
      </c>
      <c r="F134" s="15"/>
      <c r="G134" s="15"/>
      <c r="H134" s="15"/>
      <c r="I134" s="15"/>
    </row>
    <row r="135" spans="1:9" s="6" customFormat="1" ht="12.75" hidden="1">
      <c r="A135" s="78" t="s">
        <v>70</v>
      </c>
      <c r="B135" s="79">
        <v>2510</v>
      </c>
      <c r="C135" s="80">
        <f>C136+C137+C138</f>
        <v>0</v>
      </c>
      <c r="D135" s="80">
        <f>D136+D137+D138</f>
        <v>0</v>
      </c>
      <c r="E135" s="80">
        <f>E136+E137+E138</f>
        <v>0</v>
      </c>
      <c r="F135" s="15"/>
      <c r="G135" s="15"/>
      <c r="H135" s="15"/>
      <c r="I135" s="15"/>
    </row>
    <row r="136" spans="1:9" s="2" customFormat="1" ht="12" hidden="1">
      <c r="A136" s="81" t="s">
        <v>173</v>
      </c>
      <c r="B136" s="82">
        <v>2512</v>
      </c>
      <c r="C136" s="83"/>
      <c r="D136" s="84"/>
      <c r="E136" s="110"/>
      <c r="F136" s="15"/>
      <c r="G136" s="15"/>
      <c r="H136" s="15"/>
      <c r="I136" s="15"/>
    </row>
    <row r="137" spans="1:5" s="2" customFormat="1" ht="12" hidden="1">
      <c r="A137" s="81" t="s">
        <v>174</v>
      </c>
      <c r="B137" s="82">
        <v>2513</v>
      </c>
      <c r="C137" s="83"/>
      <c r="D137" s="84"/>
      <c r="E137" s="84"/>
    </row>
    <row r="138" spans="1:5" s="2" customFormat="1" ht="12" hidden="1">
      <c r="A138" s="81" t="s">
        <v>175</v>
      </c>
      <c r="B138" s="82">
        <v>2519</v>
      </c>
      <c r="C138" s="83"/>
      <c r="D138" s="84"/>
      <c r="E138" s="84"/>
    </row>
    <row r="139" spans="1:5" s="21" customFormat="1" ht="17.25" customHeight="1" hidden="1">
      <c r="A139" s="154" t="s">
        <v>71</v>
      </c>
      <c r="B139" s="123">
        <v>3000</v>
      </c>
      <c r="C139" s="123">
        <f>C140+C148</f>
        <v>0</v>
      </c>
      <c r="D139" s="123">
        <f>D140+D148</f>
        <v>0</v>
      </c>
      <c r="E139" s="123">
        <f>E140+E148</f>
        <v>0</v>
      </c>
    </row>
    <row r="140" spans="1:5" s="9" customFormat="1" ht="28.5" hidden="1">
      <c r="A140" s="155" t="s">
        <v>176</v>
      </c>
      <c r="B140" s="76">
        <v>3200</v>
      </c>
      <c r="C140" s="76">
        <f>C142+C143+C144+C141</f>
        <v>0</v>
      </c>
      <c r="D140" s="76">
        <f>D142+D143+D144+D141</f>
        <v>0</v>
      </c>
      <c r="E140" s="76">
        <f>E142+E143+E144+E141</f>
        <v>0</v>
      </c>
    </row>
    <row r="141" spans="1:5" s="55" customFormat="1" ht="12.75" hidden="1">
      <c r="A141" s="145" t="s">
        <v>177</v>
      </c>
      <c r="B141" s="105">
        <v>3210</v>
      </c>
      <c r="C141" s="106">
        <v>0</v>
      </c>
      <c r="D141" s="106">
        <v>0</v>
      </c>
      <c r="E141" s="106">
        <v>0</v>
      </c>
    </row>
    <row r="142" spans="1:5" ht="12.75" hidden="1">
      <c r="A142" s="78" t="s">
        <v>178</v>
      </c>
      <c r="B142" s="79">
        <v>3220</v>
      </c>
      <c r="C142" s="80">
        <v>0</v>
      </c>
      <c r="D142" s="80">
        <v>0</v>
      </c>
      <c r="E142" s="80">
        <v>0</v>
      </c>
    </row>
    <row r="143" spans="1:5" s="6" customFormat="1" ht="15" customHeight="1" hidden="1">
      <c r="A143" s="78" t="s">
        <v>179</v>
      </c>
      <c r="B143" s="79">
        <v>3230</v>
      </c>
      <c r="C143" s="80">
        <v>0</v>
      </c>
      <c r="D143" s="80">
        <v>0</v>
      </c>
      <c r="E143" s="80">
        <v>0</v>
      </c>
    </row>
    <row r="144" spans="1:5" s="6" customFormat="1" ht="12.75" customHeight="1" hidden="1">
      <c r="A144" s="78" t="s">
        <v>180</v>
      </c>
      <c r="B144" s="79">
        <v>3260</v>
      </c>
      <c r="C144" s="80">
        <v>0</v>
      </c>
      <c r="D144" s="80">
        <f>SUM(D145:D147)</f>
        <v>0</v>
      </c>
      <c r="E144" s="80">
        <f>SUM(E145:E147)</f>
        <v>0</v>
      </c>
    </row>
    <row r="145" spans="1:5" ht="12.75" customHeight="1" hidden="1">
      <c r="A145" s="156" t="s">
        <v>181</v>
      </c>
      <c r="B145" s="129">
        <v>3261</v>
      </c>
      <c r="C145" s="129"/>
      <c r="D145" s="128"/>
      <c r="E145" s="128"/>
    </row>
    <row r="146" spans="1:5" ht="12.75" customHeight="1" hidden="1">
      <c r="A146" s="156" t="s">
        <v>182</v>
      </c>
      <c r="B146" s="129">
        <v>3262</v>
      </c>
      <c r="C146" s="129"/>
      <c r="D146" s="128"/>
      <c r="E146" s="128"/>
    </row>
    <row r="147" spans="1:5" ht="12.75" customHeight="1" hidden="1">
      <c r="A147" s="156" t="s">
        <v>183</v>
      </c>
      <c r="B147" s="129">
        <v>3263</v>
      </c>
      <c r="C147" s="129"/>
      <c r="D147" s="128"/>
      <c r="E147" s="128"/>
    </row>
    <row r="148" spans="1:5" s="5" customFormat="1" ht="27.75" customHeight="1" hidden="1">
      <c r="A148" s="155" t="s">
        <v>72</v>
      </c>
      <c r="B148" s="113">
        <v>3300</v>
      </c>
      <c r="C148" s="113">
        <v>0</v>
      </c>
      <c r="D148" s="113">
        <v>0</v>
      </c>
      <c r="E148" s="113">
        <v>0</v>
      </c>
    </row>
    <row r="149" spans="1:5" s="23" customFormat="1" ht="18" customHeight="1" hidden="1">
      <c r="A149" s="136" t="s">
        <v>127</v>
      </c>
      <c r="B149" s="125">
        <v>4000</v>
      </c>
      <c r="C149" s="126">
        <f aca="true" t="shared" si="0" ref="C149:E150">C150</f>
        <v>0</v>
      </c>
      <c r="D149" s="126">
        <f t="shared" si="0"/>
        <v>0</v>
      </c>
      <c r="E149" s="126">
        <f t="shared" si="0"/>
        <v>0</v>
      </c>
    </row>
    <row r="150" spans="1:5" ht="12.75" hidden="1">
      <c r="A150" s="78" t="s">
        <v>73</v>
      </c>
      <c r="B150" s="127">
        <v>4200</v>
      </c>
      <c r="C150" s="80">
        <f t="shared" si="0"/>
        <v>0</v>
      </c>
      <c r="D150" s="80">
        <f t="shared" si="0"/>
        <v>0</v>
      </c>
      <c r="E150" s="80">
        <f t="shared" si="0"/>
        <v>0</v>
      </c>
    </row>
    <row r="151" spans="1:5" ht="12.75" hidden="1">
      <c r="A151" s="156" t="s">
        <v>184</v>
      </c>
      <c r="B151" s="79">
        <v>4210</v>
      </c>
      <c r="C151" s="129">
        <f>SUM(C152:C153)</f>
        <v>0</v>
      </c>
      <c r="D151" s="129">
        <f>SUM(D152:D153)</f>
        <v>0</v>
      </c>
      <c r="E151" s="129">
        <f>SUM(E152:E153)</f>
        <v>0</v>
      </c>
    </row>
    <row r="152" spans="1:5" ht="12.75" hidden="1">
      <c r="A152" s="156" t="s">
        <v>185</v>
      </c>
      <c r="B152" s="129">
        <v>4211</v>
      </c>
      <c r="C152" s="129"/>
      <c r="D152" s="128"/>
      <c r="E152" s="128"/>
    </row>
    <row r="153" spans="1:5" ht="12.75" hidden="1">
      <c r="A153" s="156" t="s">
        <v>186</v>
      </c>
      <c r="B153" s="129">
        <v>4213</v>
      </c>
      <c r="C153" s="129"/>
      <c r="D153" s="128"/>
      <c r="E153" s="128"/>
    </row>
    <row r="154" spans="1:5" s="23" customFormat="1" ht="17.25" customHeight="1" hidden="1">
      <c r="A154" s="136" t="s">
        <v>39</v>
      </c>
      <c r="B154" s="125">
        <v>5000</v>
      </c>
      <c r="C154" s="126">
        <f>C155+C162+C186</f>
        <v>0</v>
      </c>
      <c r="D154" s="126">
        <f>D155+D162+D186</f>
        <v>0</v>
      </c>
      <c r="E154" s="126">
        <f>E155+E162+E186</f>
        <v>0</v>
      </c>
    </row>
    <row r="155" spans="1:5" s="5" customFormat="1" ht="13.5" customHeight="1" hidden="1">
      <c r="A155" s="153" t="s">
        <v>74</v>
      </c>
      <c r="B155" s="121">
        <v>5100</v>
      </c>
      <c r="C155" s="122">
        <f>C156+C157+C160+C161</f>
        <v>0</v>
      </c>
      <c r="D155" s="122">
        <f>D156+D157+D160+D161</f>
        <v>0</v>
      </c>
      <c r="E155" s="122">
        <f>E156+E157+E160+E161</f>
        <v>0</v>
      </c>
    </row>
    <row r="156" spans="1:5" s="3" customFormat="1" ht="12" hidden="1">
      <c r="A156" s="143" t="s">
        <v>75</v>
      </c>
      <c r="B156" s="96">
        <v>5110</v>
      </c>
      <c r="C156" s="97">
        <v>0</v>
      </c>
      <c r="D156" s="97">
        <v>0</v>
      </c>
      <c r="E156" s="97">
        <v>0</v>
      </c>
    </row>
    <row r="157" spans="1:5" s="3" customFormat="1" ht="12" hidden="1">
      <c r="A157" s="143" t="s">
        <v>76</v>
      </c>
      <c r="B157" s="96">
        <v>5120</v>
      </c>
      <c r="C157" s="97">
        <f>C158+C159</f>
        <v>0</v>
      </c>
      <c r="D157" s="97">
        <f>D158+D159</f>
        <v>0</v>
      </c>
      <c r="E157" s="97">
        <f>E158+E159</f>
        <v>0</v>
      </c>
    </row>
    <row r="158" spans="1:5" s="1" customFormat="1" ht="12" hidden="1">
      <c r="A158" s="81" t="s">
        <v>77</v>
      </c>
      <c r="B158" s="82">
        <v>5121</v>
      </c>
      <c r="C158" s="83"/>
      <c r="D158" s="84"/>
      <c r="E158" s="84"/>
    </row>
    <row r="159" spans="1:5" s="1" customFormat="1" ht="12" hidden="1">
      <c r="A159" s="151" t="s">
        <v>78</v>
      </c>
      <c r="B159" s="82">
        <v>5129</v>
      </c>
      <c r="C159" s="83"/>
      <c r="D159" s="84"/>
      <c r="E159" s="84"/>
    </row>
    <row r="160" spans="1:5" s="3" customFormat="1" ht="12" hidden="1">
      <c r="A160" s="143" t="s">
        <v>79</v>
      </c>
      <c r="B160" s="96">
        <v>5130</v>
      </c>
      <c r="C160" s="97">
        <v>0</v>
      </c>
      <c r="D160" s="97">
        <v>0</v>
      </c>
      <c r="E160" s="97">
        <v>0</v>
      </c>
    </row>
    <row r="161" spans="1:5" s="1" customFormat="1" ht="12" hidden="1">
      <c r="A161" s="143" t="s">
        <v>80</v>
      </c>
      <c r="B161" s="96">
        <v>5140</v>
      </c>
      <c r="C161" s="97">
        <v>0</v>
      </c>
      <c r="D161" s="97">
        <v>0</v>
      </c>
      <c r="E161" s="97">
        <v>0</v>
      </c>
    </row>
    <row r="162" spans="1:5" s="5" customFormat="1" ht="13.5" customHeight="1" hidden="1">
      <c r="A162" s="153" t="s">
        <v>81</v>
      </c>
      <c r="B162" s="121">
        <v>5200</v>
      </c>
      <c r="C162" s="122">
        <f>C163+C172+C173+C181+C185</f>
        <v>0</v>
      </c>
      <c r="D162" s="122">
        <f>D163+D172+D173+D181+D185</f>
        <v>0</v>
      </c>
      <c r="E162" s="122">
        <f>E163+E172+E173+E181+E185</f>
        <v>0</v>
      </c>
    </row>
    <row r="163" spans="1:5" s="1" customFormat="1" ht="12" hidden="1">
      <c r="A163" s="143" t="s">
        <v>82</v>
      </c>
      <c r="B163" s="96">
        <v>5210</v>
      </c>
      <c r="C163" s="97">
        <f>SUM(C164:C171)</f>
        <v>0</v>
      </c>
      <c r="D163" s="97">
        <f>SUM(D164:D171)</f>
        <v>0</v>
      </c>
      <c r="E163" s="84"/>
    </row>
    <row r="164" spans="1:5" s="1" customFormat="1" ht="12" hidden="1">
      <c r="A164" s="81" t="s">
        <v>83</v>
      </c>
      <c r="B164" s="82">
        <v>5211</v>
      </c>
      <c r="C164" s="83"/>
      <c r="D164" s="84"/>
      <c r="E164" s="84"/>
    </row>
    <row r="165" spans="1:5" s="1" customFormat="1" ht="12" hidden="1">
      <c r="A165" s="81" t="s">
        <v>84</v>
      </c>
      <c r="B165" s="82">
        <v>5212</v>
      </c>
      <c r="C165" s="83"/>
      <c r="D165" s="84"/>
      <c r="E165" s="84"/>
    </row>
    <row r="166" spans="1:5" s="1" customFormat="1" ht="12" hidden="1">
      <c r="A166" s="81" t="s">
        <v>85</v>
      </c>
      <c r="B166" s="82">
        <v>5213</v>
      </c>
      <c r="C166" s="83"/>
      <c r="D166" s="84"/>
      <c r="E166" s="84"/>
    </row>
    <row r="167" spans="1:5" s="1" customFormat="1" ht="12" hidden="1">
      <c r="A167" s="81" t="s">
        <v>86</v>
      </c>
      <c r="B167" s="82">
        <v>5214</v>
      </c>
      <c r="C167" s="83"/>
      <c r="D167" s="84"/>
      <c r="E167" s="84"/>
    </row>
    <row r="168" spans="1:5" s="1" customFormat="1" ht="12" hidden="1">
      <c r="A168" s="81" t="s">
        <v>87</v>
      </c>
      <c r="B168" s="82">
        <v>5216</v>
      </c>
      <c r="C168" s="83"/>
      <c r="D168" s="84"/>
      <c r="E168" s="84"/>
    </row>
    <row r="169" spans="1:5" s="1" customFormat="1" ht="12.75" customHeight="1" hidden="1">
      <c r="A169" s="81" t="s">
        <v>88</v>
      </c>
      <c r="B169" s="82">
        <v>5217</v>
      </c>
      <c r="C169" s="83"/>
      <c r="D169" s="84"/>
      <c r="E169" s="84"/>
    </row>
    <row r="170" spans="1:5" s="1" customFormat="1" ht="12.75" customHeight="1" hidden="1">
      <c r="A170" s="81" t="s">
        <v>89</v>
      </c>
      <c r="B170" s="82">
        <v>5218</v>
      </c>
      <c r="C170" s="83"/>
      <c r="D170" s="84"/>
      <c r="E170" s="84"/>
    </row>
    <row r="171" spans="1:5" s="1" customFormat="1" ht="12.75" customHeight="1" hidden="1">
      <c r="A171" s="81" t="s">
        <v>90</v>
      </c>
      <c r="B171" s="82">
        <v>5219</v>
      </c>
      <c r="C171" s="83"/>
      <c r="D171" s="84"/>
      <c r="E171" s="84"/>
    </row>
    <row r="172" spans="1:5" s="6" customFormat="1" ht="12.75" customHeight="1" hidden="1">
      <c r="A172" s="78" t="s">
        <v>91</v>
      </c>
      <c r="B172" s="79">
        <v>5220</v>
      </c>
      <c r="C172" s="80">
        <v>0</v>
      </c>
      <c r="D172" s="80">
        <v>0</v>
      </c>
      <c r="E172" s="80">
        <v>0</v>
      </c>
    </row>
    <row r="173" spans="1:5" s="6" customFormat="1" ht="12.75" customHeight="1" hidden="1">
      <c r="A173" s="78" t="s">
        <v>92</v>
      </c>
      <c r="B173" s="79">
        <v>5230</v>
      </c>
      <c r="C173" s="80">
        <f>SUM(C174:C180)</f>
        <v>0</v>
      </c>
      <c r="D173" s="80">
        <f>SUM(D174:D180)</f>
        <v>0</v>
      </c>
      <c r="E173" s="80">
        <f>SUM(E174:E180)</f>
        <v>0</v>
      </c>
    </row>
    <row r="174" spans="1:5" s="1" customFormat="1" ht="12.75" customHeight="1" hidden="1">
      <c r="A174" s="81" t="s">
        <v>93</v>
      </c>
      <c r="B174" s="82">
        <v>5231</v>
      </c>
      <c r="C174" s="83"/>
      <c r="D174" s="84"/>
      <c r="E174" s="84"/>
    </row>
    <row r="175" spans="1:5" s="1" customFormat="1" ht="12.75" customHeight="1" hidden="1">
      <c r="A175" s="81" t="s">
        <v>119</v>
      </c>
      <c r="B175" s="82">
        <v>5232</v>
      </c>
      <c r="C175" s="83"/>
      <c r="D175" s="84"/>
      <c r="E175" s="84"/>
    </row>
    <row r="176" spans="1:5" s="1" customFormat="1" ht="12.75" customHeight="1" hidden="1">
      <c r="A176" s="81" t="s">
        <v>94</v>
      </c>
      <c r="B176" s="82">
        <v>5233</v>
      </c>
      <c r="C176" s="83"/>
      <c r="D176" s="84"/>
      <c r="E176" s="84"/>
    </row>
    <row r="177" spans="1:5" s="1" customFormat="1" ht="12.75" customHeight="1" hidden="1">
      <c r="A177" s="81" t="s">
        <v>95</v>
      </c>
      <c r="B177" s="82">
        <v>5234</v>
      </c>
      <c r="C177" s="83"/>
      <c r="D177" s="84"/>
      <c r="E177" s="84"/>
    </row>
    <row r="178" spans="1:5" s="1" customFormat="1" ht="12.75" customHeight="1" hidden="1">
      <c r="A178" s="81" t="s">
        <v>96</v>
      </c>
      <c r="B178" s="82">
        <v>5236</v>
      </c>
      <c r="C178" s="83"/>
      <c r="D178" s="84"/>
      <c r="E178" s="84"/>
    </row>
    <row r="179" spans="1:5" s="1" customFormat="1" ht="12.75" customHeight="1" hidden="1">
      <c r="A179" s="81" t="s">
        <v>97</v>
      </c>
      <c r="B179" s="82">
        <v>5238</v>
      </c>
      <c r="C179" s="83"/>
      <c r="D179" s="84"/>
      <c r="E179" s="84"/>
    </row>
    <row r="180" spans="1:5" s="1" customFormat="1" ht="12.75" customHeight="1" hidden="1">
      <c r="A180" s="81" t="s">
        <v>120</v>
      </c>
      <c r="B180" s="82">
        <v>5239</v>
      </c>
      <c r="C180" s="83"/>
      <c r="D180" s="84"/>
      <c r="E180" s="84"/>
    </row>
    <row r="181" spans="1:5" s="6" customFormat="1" ht="12.75" customHeight="1" hidden="1">
      <c r="A181" s="78" t="s">
        <v>98</v>
      </c>
      <c r="B181" s="79">
        <v>5240</v>
      </c>
      <c r="C181" s="80">
        <f>SUM(C182:C184)</f>
        <v>0</v>
      </c>
      <c r="D181" s="80">
        <f>SUM(D182:D184)</f>
        <v>0</v>
      </c>
      <c r="E181" s="80">
        <f>SUM(E182:E184)</f>
        <v>0</v>
      </c>
    </row>
    <row r="182" spans="1:5" ht="12.75" customHeight="1" hidden="1">
      <c r="A182" s="156" t="s">
        <v>187</v>
      </c>
      <c r="B182" s="129">
        <v>5242</v>
      </c>
      <c r="C182" s="129"/>
      <c r="D182" s="128"/>
      <c r="E182" s="128"/>
    </row>
    <row r="183" spans="1:5" ht="12.75" customHeight="1" hidden="1">
      <c r="A183" s="156" t="s">
        <v>188</v>
      </c>
      <c r="B183" s="129">
        <v>5243</v>
      </c>
      <c r="C183" s="129"/>
      <c r="D183" s="128"/>
      <c r="E183" s="128"/>
    </row>
    <row r="184" spans="1:5" ht="12.75" customHeight="1" hidden="1">
      <c r="A184" s="156" t="s">
        <v>189</v>
      </c>
      <c r="B184" s="129">
        <v>5243</v>
      </c>
      <c r="C184" s="129"/>
      <c r="D184" s="128"/>
      <c r="E184" s="128"/>
    </row>
    <row r="185" spans="1:5" s="6" customFormat="1" ht="12.75" customHeight="1" hidden="1">
      <c r="A185" s="78" t="s">
        <v>99</v>
      </c>
      <c r="B185" s="79">
        <v>5250</v>
      </c>
      <c r="C185" s="80">
        <v>0</v>
      </c>
      <c r="D185" s="80">
        <v>0</v>
      </c>
      <c r="E185" s="80">
        <v>0</v>
      </c>
    </row>
    <row r="186" spans="1:5" s="5" customFormat="1" ht="29.25" customHeight="1" hidden="1">
      <c r="A186" s="155" t="s">
        <v>190</v>
      </c>
      <c r="B186" s="121">
        <v>5300</v>
      </c>
      <c r="C186" s="168">
        <f>SUM(C187:C189)</f>
        <v>0</v>
      </c>
      <c r="D186" s="168">
        <f>SUM(D187:D189)</f>
        <v>0</v>
      </c>
      <c r="E186" s="168">
        <f>SUM(E187:E189)</f>
        <v>0</v>
      </c>
    </row>
    <row r="187" spans="1:5" s="6" customFormat="1" ht="12.75" customHeight="1" hidden="1">
      <c r="A187" s="78" t="s">
        <v>191</v>
      </c>
      <c r="B187" s="79">
        <v>5310</v>
      </c>
      <c r="C187" s="80"/>
      <c r="D187" s="163"/>
      <c r="E187" s="163"/>
    </row>
    <row r="188" spans="1:5" s="6" customFormat="1" ht="26.25" customHeight="1" hidden="1">
      <c r="A188" s="145" t="s">
        <v>192</v>
      </c>
      <c r="B188" s="79">
        <v>5320</v>
      </c>
      <c r="C188" s="80"/>
      <c r="D188" s="163"/>
      <c r="E188" s="163"/>
    </row>
    <row r="189" spans="1:5" s="6" customFormat="1" ht="12.75" customHeight="1" hidden="1">
      <c r="A189" s="78" t="s">
        <v>193</v>
      </c>
      <c r="B189" s="79">
        <v>5390</v>
      </c>
      <c r="C189" s="80"/>
      <c r="D189" s="163"/>
      <c r="E189" s="163"/>
    </row>
    <row r="190" spans="1:5" s="28" customFormat="1" ht="13.5" customHeight="1" hidden="1">
      <c r="A190" s="49">
        <v>1</v>
      </c>
      <c r="B190" s="49">
        <v>2</v>
      </c>
      <c r="C190" s="50">
        <v>3</v>
      </c>
      <c r="D190" s="49">
        <v>4</v>
      </c>
      <c r="E190" s="49">
        <v>5</v>
      </c>
    </row>
    <row r="191" spans="1:5" s="22" customFormat="1" ht="13.5" customHeight="1" hidden="1">
      <c r="A191" s="154" t="s">
        <v>159</v>
      </c>
      <c r="B191" s="123">
        <v>6000</v>
      </c>
      <c r="C191" s="124">
        <f>C192+C212+C217</f>
        <v>0</v>
      </c>
      <c r="D191" s="124">
        <f>D192+D212+D217</f>
        <v>0</v>
      </c>
      <c r="E191" s="124">
        <f>E192+E212+E217</f>
        <v>0</v>
      </c>
    </row>
    <row r="192" spans="1:5" s="5" customFormat="1" ht="14.25" customHeight="1" hidden="1">
      <c r="A192" s="153" t="s">
        <v>160</v>
      </c>
      <c r="B192" s="121">
        <v>6200</v>
      </c>
      <c r="C192" s="122">
        <f>C193+C197+C202+C208+C203+C204</f>
        <v>0</v>
      </c>
      <c r="D192" s="122">
        <f>D193+D197+D202+D208+D203+D204</f>
        <v>0</v>
      </c>
      <c r="E192" s="122">
        <f>E193+E197+E202+E208+E203+E204</f>
        <v>0</v>
      </c>
    </row>
    <row r="193" spans="1:5" s="6" customFormat="1" ht="12.75" customHeight="1" hidden="1">
      <c r="A193" s="78" t="s">
        <v>100</v>
      </c>
      <c r="B193" s="79">
        <v>6230</v>
      </c>
      <c r="C193" s="80">
        <f>SUM(C194:C196)</f>
        <v>0</v>
      </c>
      <c r="D193" s="80">
        <f>SUM(D194:D196)</f>
        <v>0</v>
      </c>
      <c r="E193" s="80">
        <f>SUM(E194:E196)</f>
        <v>0</v>
      </c>
    </row>
    <row r="194" spans="1:5" s="6" customFormat="1" ht="12.75" customHeight="1" hidden="1">
      <c r="A194" s="156" t="s">
        <v>128</v>
      </c>
      <c r="B194" s="82">
        <v>6237</v>
      </c>
      <c r="C194" s="157"/>
      <c r="D194" s="163"/>
      <c r="E194" s="163"/>
    </row>
    <row r="195" spans="1:5" s="6" customFormat="1" ht="12.75" customHeight="1" hidden="1">
      <c r="A195" s="156" t="s">
        <v>194</v>
      </c>
      <c r="B195" s="82">
        <v>6238</v>
      </c>
      <c r="C195" s="157"/>
      <c r="D195" s="163"/>
      <c r="E195" s="163"/>
    </row>
    <row r="196" spans="1:5" s="1" customFormat="1" ht="12.75" customHeight="1" hidden="1">
      <c r="A196" s="81" t="s">
        <v>40</v>
      </c>
      <c r="B196" s="82">
        <v>6239</v>
      </c>
      <c r="C196" s="83"/>
      <c r="D196" s="84"/>
      <c r="E196" s="84"/>
    </row>
    <row r="197" spans="1:5" s="6" customFormat="1" ht="12.75" customHeight="1" hidden="1">
      <c r="A197" s="78" t="s">
        <v>106</v>
      </c>
      <c r="B197" s="79">
        <v>6250</v>
      </c>
      <c r="C197" s="80">
        <f>SUM(C198:C201)</f>
        <v>0</v>
      </c>
      <c r="D197" s="80">
        <f>SUM(D198:D201)</f>
        <v>0</v>
      </c>
      <c r="E197" s="80">
        <f>SUM(E198:E201)</f>
        <v>0</v>
      </c>
    </row>
    <row r="198" spans="1:5" ht="12.75" customHeight="1" hidden="1">
      <c r="A198" s="156" t="s">
        <v>107</v>
      </c>
      <c r="B198" s="129">
        <v>6251</v>
      </c>
      <c r="C198" s="115"/>
      <c r="D198" s="128"/>
      <c r="E198" s="128"/>
    </row>
    <row r="199" spans="1:5" ht="12.75" customHeight="1" hidden="1">
      <c r="A199" s="156" t="s">
        <v>108</v>
      </c>
      <c r="B199" s="129">
        <v>6252</v>
      </c>
      <c r="C199" s="115"/>
      <c r="D199" s="128"/>
      <c r="E199" s="128"/>
    </row>
    <row r="200" spans="1:5" ht="12.75" customHeight="1" hidden="1">
      <c r="A200" s="156" t="s">
        <v>109</v>
      </c>
      <c r="B200" s="129">
        <v>6253</v>
      </c>
      <c r="C200" s="115"/>
      <c r="D200" s="128"/>
      <c r="E200" s="128"/>
    </row>
    <row r="201" spans="1:5" ht="12.75" customHeight="1" hidden="1">
      <c r="A201" s="156" t="s">
        <v>110</v>
      </c>
      <c r="B201" s="129">
        <v>6259</v>
      </c>
      <c r="C201" s="115"/>
      <c r="D201" s="128"/>
      <c r="E201" s="128"/>
    </row>
    <row r="202" spans="1:5" ht="12.75" customHeight="1" hidden="1">
      <c r="A202" s="78" t="s">
        <v>111</v>
      </c>
      <c r="B202" s="79">
        <v>6260</v>
      </c>
      <c r="C202" s="80">
        <v>0</v>
      </c>
      <c r="D202" s="80">
        <v>0</v>
      </c>
      <c r="E202" s="80">
        <v>0</v>
      </c>
    </row>
    <row r="203" spans="1:5" ht="12.75" customHeight="1" hidden="1">
      <c r="A203" s="78" t="s">
        <v>195</v>
      </c>
      <c r="B203" s="79">
        <v>6270</v>
      </c>
      <c r="C203" s="80">
        <v>0</v>
      </c>
      <c r="D203" s="80">
        <v>0</v>
      </c>
      <c r="E203" s="80">
        <v>0</v>
      </c>
    </row>
    <row r="204" spans="1:5" ht="12.75" customHeight="1" hidden="1">
      <c r="A204" s="78" t="s">
        <v>196</v>
      </c>
      <c r="B204" s="79">
        <v>6280</v>
      </c>
      <c r="C204" s="80">
        <f>SUM(C205:C207)</f>
        <v>0</v>
      </c>
      <c r="D204" s="80">
        <f>SUM(D205:D207)</f>
        <v>0</v>
      </c>
      <c r="E204" s="80">
        <f>SUM(E205:E207)</f>
        <v>0</v>
      </c>
    </row>
    <row r="205" spans="1:5" ht="12.75" customHeight="1" hidden="1">
      <c r="A205" s="156" t="s">
        <v>197</v>
      </c>
      <c r="B205" s="129">
        <v>6281</v>
      </c>
      <c r="C205" s="129"/>
      <c r="D205" s="128"/>
      <c r="E205" s="128"/>
    </row>
    <row r="206" spans="1:5" ht="12.75" customHeight="1" hidden="1">
      <c r="A206" s="156" t="s">
        <v>198</v>
      </c>
      <c r="B206" s="129">
        <v>6282</v>
      </c>
      <c r="C206" s="129"/>
      <c r="D206" s="128"/>
      <c r="E206" s="128"/>
    </row>
    <row r="207" spans="1:5" ht="12.75" customHeight="1" hidden="1">
      <c r="A207" s="156" t="s">
        <v>199</v>
      </c>
      <c r="B207" s="129">
        <v>6289</v>
      </c>
      <c r="C207" s="129"/>
      <c r="D207" s="128"/>
      <c r="E207" s="128"/>
    </row>
    <row r="208" spans="1:5" ht="12.75" customHeight="1" hidden="1">
      <c r="A208" s="78" t="s">
        <v>200</v>
      </c>
      <c r="B208" s="79">
        <v>6290</v>
      </c>
      <c r="C208" s="80">
        <f>SUM(C209:C211)</f>
        <v>0</v>
      </c>
      <c r="D208" s="80">
        <f>SUM(D209:D211)</f>
        <v>0</v>
      </c>
      <c r="E208" s="80">
        <f>SUM(E209:E211)</f>
        <v>0</v>
      </c>
    </row>
    <row r="209" spans="1:5" ht="12.75" customHeight="1" hidden="1">
      <c r="A209" s="156" t="s">
        <v>115</v>
      </c>
      <c r="B209" s="129">
        <v>6291</v>
      </c>
      <c r="C209" s="115"/>
      <c r="D209" s="128"/>
      <c r="E209" s="128"/>
    </row>
    <row r="210" spans="1:5" ht="12.75" customHeight="1" hidden="1">
      <c r="A210" s="156" t="s">
        <v>112</v>
      </c>
      <c r="B210" s="129">
        <v>6292</v>
      </c>
      <c r="C210" s="115"/>
      <c r="D210" s="128"/>
      <c r="E210" s="128"/>
    </row>
    <row r="211" spans="1:5" ht="12.75" customHeight="1" hidden="1">
      <c r="A211" s="156" t="s">
        <v>113</v>
      </c>
      <c r="B211" s="129">
        <v>6299</v>
      </c>
      <c r="C211" s="115"/>
      <c r="D211" s="128"/>
      <c r="E211" s="128"/>
    </row>
    <row r="212" spans="1:5" s="5" customFormat="1" ht="17.25" customHeight="1" hidden="1">
      <c r="A212" s="153" t="s">
        <v>205</v>
      </c>
      <c r="B212" s="121">
        <v>6300</v>
      </c>
      <c r="C212" s="101">
        <f>C213</f>
        <v>0</v>
      </c>
      <c r="D212" s="101">
        <f>D213</f>
        <v>0</v>
      </c>
      <c r="E212" s="101">
        <f>E213</f>
        <v>0</v>
      </c>
    </row>
    <row r="213" spans="1:5" s="6" customFormat="1" ht="12.75" customHeight="1" hidden="1">
      <c r="A213" s="78" t="s">
        <v>202</v>
      </c>
      <c r="B213" s="79">
        <v>6380</v>
      </c>
      <c r="C213" s="157">
        <f>C214+C215+C216</f>
        <v>0</v>
      </c>
      <c r="D213" s="157">
        <f>D214+D215+D216</f>
        <v>0</v>
      </c>
      <c r="E213" s="157">
        <f>E214+E215+E216</f>
        <v>0</v>
      </c>
    </row>
    <row r="214" spans="1:5" ht="12.75" customHeight="1" hidden="1">
      <c r="A214" s="156" t="s">
        <v>197</v>
      </c>
      <c r="B214" s="129">
        <v>6381</v>
      </c>
      <c r="C214" s="115"/>
      <c r="D214" s="128"/>
      <c r="E214" s="128"/>
    </row>
    <row r="215" spans="1:5" ht="12.75" customHeight="1" hidden="1">
      <c r="A215" s="156" t="s">
        <v>203</v>
      </c>
      <c r="B215" s="129">
        <v>6382</v>
      </c>
      <c r="C215" s="115"/>
      <c r="D215" s="128"/>
      <c r="E215" s="128"/>
    </row>
    <row r="216" spans="1:5" ht="12.75" customHeight="1" hidden="1">
      <c r="A216" s="156" t="s">
        <v>204</v>
      </c>
      <c r="B216" s="129">
        <v>6389</v>
      </c>
      <c r="C216" s="115"/>
      <c r="D216" s="128"/>
      <c r="E216" s="128"/>
    </row>
    <row r="217" spans="1:5" s="5" customFormat="1" ht="16.5" customHeight="1" hidden="1">
      <c r="A217" s="153" t="s">
        <v>201</v>
      </c>
      <c r="B217" s="121">
        <v>6400</v>
      </c>
      <c r="C217" s="101"/>
      <c r="D217" s="167"/>
      <c r="E217" s="167"/>
    </row>
    <row r="218" spans="1:5" s="46" customFormat="1" ht="32.25" customHeight="1" hidden="1">
      <c r="A218" s="158" t="s">
        <v>206</v>
      </c>
      <c r="B218" s="130">
        <v>7000</v>
      </c>
      <c r="C218" s="131">
        <f>C219</f>
        <v>0</v>
      </c>
      <c r="D218" s="131">
        <f>D219</f>
        <v>0</v>
      </c>
      <c r="E218" s="131">
        <f>E219</f>
        <v>0</v>
      </c>
    </row>
    <row r="219" spans="1:5" s="5" customFormat="1" ht="15" customHeight="1" hidden="1">
      <c r="A219" s="153" t="s">
        <v>207</v>
      </c>
      <c r="B219" s="121">
        <v>7200</v>
      </c>
      <c r="C219" s="122">
        <v>0</v>
      </c>
      <c r="D219" s="122">
        <v>0</v>
      </c>
      <c r="E219" s="122">
        <v>0</v>
      </c>
    </row>
    <row r="220" spans="1:5" s="6" customFormat="1" ht="13.5" customHeight="1" hidden="1">
      <c r="A220" s="145" t="s">
        <v>208</v>
      </c>
      <c r="B220" s="79">
        <v>7210</v>
      </c>
      <c r="C220" s="80">
        <f>SUM(C221:C225)</f>
        <v>0</v>
      </c>
      <c r="D220" s="80">
        <f>SUM(D221:D225)</f>
        <v>0</v>
      </c>
      <c r="E220" s="80">
        <f>SUM(E221:E225)</f>
        <v>0</v>
      </c>
    </row>
    <row r="221" spans="1:5" s="1" customFormat="1" ht="12.75" customHeight="1" hidden="1">
      <c r="A221" s="81" t="s">
        <v>101</v>
      </c>
      <c r="B221" s="82">
        <v>7211</v>
      </c>
      <c r="C221" s="83"/>
      <c r="D221" s="84"/>
      <c r="E221" s="84"/>
    </row>
    <row r="222" spans="1:5" s="1" customFormat="1" ht="12.75" customHeight="1" hidden="1">
      <c r="A222" s="81" t="s">
        <v>102</v>
      </c>
      <c r="B222" s="82">
        <v>7212</v>
      </c>
      <c r="C222" s="83"/>
      <c r="D222" s="84"/>
      <c r="E222" s="84"/>
    </row>
    <row r="223" spans="1:5" s="1" customFormat="1" ht="12.75" customHeight="1" hidden="1">
      <c r="A223" s="81" t="s">
        <v>103</v>
      </c>
      <c r="B223" s="82">
        <v>7213</v>
      </c>
      <c r="C223" s="83"/>
      <c r="D223" s="84"/>
      <c r="E223" s="84"/>
    </row>
    <row r="224" spans="1:5" s="1" customFormat="1" ht="12.75" customHeight="1" hidden="1">
      <c r="A224" s="81" t="s">
        <v>104</v>
      </c>
      <c r="B224" s="82">
        <v>7214</v>
      </c>
      <c r="C224" s="83"/>
      <c r="D224" s="84"/>
      <c r="E224" s="84"/>
    </row>
    <row r="225" spans="1:5" ht="12.75" customHeight="1" hidden="1">
      <c r="A225" s="156" t="s">
        <v>105</v>
      </c>
      <c r="B225" s="129">
        <v>7215</v>
      </c>
      <c r="C225" s="115"/>
      <c r="D225" s="128"/>
      <c r="E225" s="128"/>
    </row>
    <row r="226" spans="1:5" ht="12.75" customHeight="1">
      <c r="A226" s="156"/>
      <c r="B226" s="129"/>
      <c r="C226" s="115"/>
      <c r="D226" s="128"/>
      <c r="E226" s="128"/>
    </row>
    <row r="227" spans="1:5" s="33" customFormat="1" ht="18" customHeight="1">
      <c r="A227" s="132" t="s">
        <v>144</v>
      </c>
      <c r="B227" s="133"/>
      <c r="C227" s="134">
        <f>C22-C35</f>
        <v>0</v>
      </c>
      <c r="D227" s="134">
        <f>D22-D35</f>
        <v>0</v>
      </c>
      <c r="E227" s="134">
        <f>E22-E35</f>
        <v>0</v>
      </c>
    </row>
    <row r="228" spans="1:5" s="3" customFormat="1" ht="12">
      <c r="A228" s="81"/>
      <c r="B228" s="82"/>
      <c r="C228" s="135"/>
      <c r="D228" s="99"/>
      <c r="E228" s="99"/>
    </row>
    <row r="229" spans="1:5" s="5" customFormat="1" ht="16.5">
      <c r="A229" s="136" t="s">
        <v>140</v>
      </c>
      <c r="B229" s="126"/>
      <c r="C229" s="134">
        <f>C230+C233+C240</f>
        <v>0</v>
      </c>
      <c r="D229" s="134">
        <f>D230+D233+D240</f>
        <v>0</v>
      </c>
      <c r="E229" s="167"/>
    </row>
    <row r="230" spans="1:5" s="3" customFormat="1" ht="12">
      <c r="A230" s="143" t="s">
        <v>209</v>
      </c>
      <c r="B230" s="159" t="s">
        <v>219</v>
      </c>
      <c r="C230" s="66">
        <f>C231-C232</f>
        <v>0</v>
      </c>
      <c r="D230" s="66">
        <f>D231-D232</f>
        <v>0</v>
      </c>
      <c r="E230" s="66">
        <f>E231-E232</f>
        <v>0</v>
      </c>
    </row>
    <row r="231" spans="1:5" s="34" customFormat="1" ht="12">
      <c r="A231" s="138" t="s">
        <v>210</v>
      </c>
      <c r="B231" s="139"/>
      <c r="C231" s="140"/>
      <c r="D231" s="141"/>
      <c r="E231" s="141"/>
    </row>
    <row r="232" spans="1:5" s="34" customFormat="1" ht="10.5" customHeight="1">
      <c r="A232" s="138" t="s">
        <v>211</v>
      </c>
      <c r="B232" s="139"/>
      <c r="C232" s="140"/>
      <c r="D232" s="141"/>
      <c r="E232" s="141"/>
    </row>
    <row r="233" spans="1:5" s="3" customFormat="1" ht="12" hidden="1">
      <c r="A233" s="143" t="s">
        <v>212</v>
      </c>
      <c r="B233" s="159" t="s">
        <v>220</v>
      </c>
      <c r="C233" s="66">
        <f>C234+C237</f>
        <v>0</v>
      </c>
      <c r="D233" s="66">
        <f>D234+D237</f>
        <v>0</v>
      </c>
      <c r="E233" s="66">
        <f>E234+E237</f>
        <v>0</v>
      </c>
    </row>
    <row r="234" spans="1:5" s="34" customFormat="1" ht="12" hidden="1">
      <c r="A234" s="81" t="s">
        <v>213</v>
      </c>
      <c r="B234" s="137"/>
      <c r="C234" s="135">
        <f>C235-C236</f>
        <v>0</v>
      </c>
      <c r="D234" s="135">
        <f>D235-D236</f>
        <v>0</v>
      </c>
      <c r="E234" s="135">
        <f>E235-E236</f>
        <v>0</v>
      </c>
    </row>
    <row r="235" spans="1:5" s="142" customFormat="1" ht="12.75" hidden="1">
      <c r="A235" s="160" t="s">
        <v>214</v>
      </c>
      <c r="B235" s="161" t="s">
        <v>221</v>
      </c>
      <c r="C235" s="162"/>
      <c r="D235" s="160"/>
      <c r="E235" s="160"/>
    </row>
    <row r="236" spans="1:5" s="142" customFormat="1" ht="12.75" hidden="1">
      <c r="A236" s="160" t="s">
        <v>215</v>
      </c>
      <c r="B236" s="161" t="s">
        <v>222</v>
      </c>
      <c r="C236" s="162"/>
      <c r="D236" s="160"/>
      <c r="E236" s="160"/>
    </row>
    <row r="237" spans="1:5" ht="12.75" hidden="1">
      <c r="A237" s="128" t="s">
        <v>216</v>
      </c>
      <c r="B237" s="84"/>
      <c r="C237" s="115">
        <f>C238-C239</f>
        <v>0</v>
      </c>
      <c r="D237" s="115">
        <f>D238-D239</f>
        <v>0</v>
      </c>
      <c r="E237" s="115">
        <f>E238-E239</f>
        <v>0</v>
      </c>
    </row>
    <row r="238" spans="1:5" ht="12.75" hidden="1">
      <c r="A238" s="128" t="s">
        <v>217</v>
      </c>
      <c r="B238" s="84" t="s">
        <v>223</v>
      </c>
      <c r="C238" s="115"/>
      <c r="D238" s="128"/>
      <c r="E238" s="128"/>
    </row>
    <row r="239" spans="1:5" ht="12.75" hidden="1">
      <c r="A239" s="128" t="s">
        <v>218</v>
      </c>
      <c r="B239" s="84" t="s">
        <v>224</v>
      </c>
      <c r="C239" s="115"/>
      <c r="D239" s="128"/>
      <c r="E239" s="128"/>
    </row>
    <row r="240" spans="1:5" s="6" customFormat="1" ht="12.75" hidden="1">
      <c r="A240" s="163" t="s">
        <v>225</v>
      </c>
      <c r="B240" s="99" t="s">
        <v>226</v>
      </c>
      <c r="C240" s="157">
        <f>C241</f>
        <v>0</v>
      </c>
      <c r="D240" s="157">
        <f>D241</f>
        <v>0</v>
      </c>
      <c r="E240" s="157">
        <f>E241</f>
        <v>0</v>
      </c>
    </row>
    <row r="241" spans="1:5" ht="12.75" hidden="1">
      <c r="A241" s="128" t="s">
        <v>227</v>
      </c>
      <c r="B241" s="84" t="s">
        <v>228</v>
      </c>
      <c r="C241" s="115"/>
      <c r="D241" s="128"/>
      <c r="E241" s="128"/>
    </row>
    <row r="242" ht="12" customHeight="1" hidden="1"/>
    <row r="243" ht="12.75" hidden="1"/>
    <row r="244" spans="1:3" s="34" customFormat="1" ht="12" hidden="1">
      <c r="A244" s="51" t="s">
        <v>141</v>
      </c>
      <c r="B244" s="52"/>
      <c r="C244" s="53"/>
    </row>
    <row r="245" spans="1:3" s="34" customFormat="1" ht="12" hidden="1">
      <c r="A245" s="51" t="s">
        <v>142</v>
      </c>
      <c r="B245" s="52"/>
      <c r="C245" s="53"/>
    </row>
    <row r="246" spans="1:3" s="3" customFormat="1" ht="12" hidden="1">
      <c r="A246" s="35"/>
      <c r="B246" s="36"/>
      <c r="C246" s="42"/>
    </row>
    <row r="247" spans="1:3" ht="12.75">
      <c r="A247" s="37"/>
      <c r="C247" s="43"/>
    </row>
    <row r="248" spans="1:3" ht="12.75">
      <c r="A248" s="4" t="s">
        <v>263</v>
      </c>
      <c r="C248" s="43"/>
    </row>
    <row r="249" ht="12.75">
      <c r="C249" s="43"/>
    </row>
    <row r="250" spans="1:3" ht="12.75">
      <c r="A250" s="4" t="s">
        <v>287</v>
      </c>
      <c r="C250" s="43"/>
    </row>
    <row r="251" ht="12" customHeight="1">
      <c r="C251" s="43"/>
    </row>
    <row r="252" ht="12.75" hidden="1">
      <c r="C252" s="43"/>
    </row>
    <row r="253" spans="1:3" ht="12.75">
      <c r="A253" s="4" t="s">
        <v>143</v>
      </c>
      <c r="B253" s="1" t="s">
        <v>296</v>
      </c>
      <c r="C253" s="43"/>
    </row>
  </sheetData>
  <mergeCells count="19">
    <mergeCell ref="C1:D1"/>
    <mergeCell ref="C5:D5"/>
    <mergeCell ref="C2:D2"/>
    <mergeCell ref="C3:D3"/>
    <mergeCell ref="D18:D19"/>
    <mergeCell ref="E18:E19"/>
    <mergeCell ref="A18:A20"/>
    <mergeCell ref="B18:B20"/>
    <mergeCell ref="C18:C19"/>
    <mergeCell ref="A15:B15"/>
    <mergeCell ref="A16:B16"/>
    <mergeCell ref="A6:C6"/>
    <mergeCell ref="A7:C7"/>
    <mergeCell ref="A8:C8"/>
    <mergeCell ref="A14:B14"/>
    <mergeCell ref="A10:B10"/>
    <mergeCell ref="A11:B11"/>
    <mergeCell ref="A12:B12"/>
    <mergeCell ref="A13:B13"/>
  </mergeCells>
  <printOptions/>
  <pageMargins left="0.27" right="0.17" top="0.17" bottom="0.23" header="0.17" footer="0.2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4"/>
  <sheetViews>
    <sheetView view="pageBreakPreview" zoomScaleSheetLayoutView="100" workbookViewId="0" topLeftCell="A7">
      <selection activeCell="C49" sqref="C49"/>
    </sheetView>
  </sheetViews>
  <sheetFormatPr defaultColWidth="9.140625" defaultRowHeight="12.75"/>
  <cols>
    <col min="1" max="1" width="64.8515625" style="4" customWidth="1"/>
    <col min="2" max="2" width="13.140625" style="1" customWidth="1"/>
    <col min="3" max="3" width="12.57421875" style="39" customWidth="1"/>
    <col min="4" max="4" width="9.421875" style="4" customWidth="1"/>
    <col min="5" max="5" width="10.140625" style="4" customWidth="1"/>
    <col min="6" max="16384" width="9.140625" style="4" customWidth="1"/>
  </cols>
  <sheetData>
    <row r="1" spans="3:4" ht="12.75">
      <c r="C1" s="211" t="s">
        <v>289</v>
      </c>
      <c r="D1" s="211"/>
    </row>
    <row r="2" spans="3:4" ht="15" customHeight="1">
      <c r="C2" s="209" t="s">
        <v>255</v>
      </c>
      <c r="D2" s="209"/>
    </row>
    <row r="3" spans="3:4" ht="15" customHeight="1">
      <c r="C3" s="209" t="s">
        <v>290</v>
      </c>
      <c r="D3" s="209"/>
    </row>
    <row r="4" spans="3:4" ht="15" customHeight="1">
      <c r="C4" s="14" t="s">
        <v>291</v>
      </c>
      <c r="D4" s="14"/>
    </row>
    <row r="5" spans="3:4" ht="15" customHeight="1">
      <c r="C5" s="210" t="s">
        <v>292</v>
      </c>
      <c r="D5" s="210"/>
    </row>
    <row r="6" spans="1:3" ht="18.75">
      <c r="A6" s="206" t="s">
        <v>147</v>
      </c>
      <c r="B6" s="206"/>
      <c r="C6" s="206"/>
    </row>
    <row r="7" spans="1:3" ht="18.75">
      <c r="A7" s="206" t="s">
        <v>148</v>
      </c>
      <c r="B7" s="206"/>
      <c r="C7" s="206"/>
    </row>
    <row r="8" spans="1:3" ht="18.75">
      <c r="A8" s="206" t="s">
        <v>285</v>
      </c>
      <c r="B8" s="206"/>
      <c r="C8" s="206"/>
    </row>
    <row r="10" spans="1:2" ht="12.75">
      <c r="A10" s="208" t="s">
        <v>259</v>
      </c>
      <c r="B10" s="208"/>
    </row>
    <row r="11" spans="1:2" ht="12.75">
      <c r="A11" s="207" t="s">
        <v>258</v>
      </c>
      <c r="B11" s="207"/>
    </row>
    <row r="12" spans="1:2" ht="12.75">
      <c r="A12" s="207" t="s">
        <v>293</v>
      </c>
      <c r="B12" s="207"/>
    </row>
    <row r="13" spans="1:2" ht="12.75">
      <c r="A13" s="207" t="s">
        <v>268</v>
      </c>
      <c r="B13" s="207"/>
    </row>
    <row r="14" spans="1:2" ht="12.75">
      <c r="A14" s="207" t="s">
        <v>294</v>
      </c>
      <c r="B14" s="207"/>
    </row>
    <row r="15" spans="1:2" ht="32.25" customHeight="1" hidden="1">
      <c r="A15" s="203" t="s">
        <v>166</v>
      </c>
      <c r="B15" s="203"/>
    </row>
    <row r="16" spans="1:2" ht="17.25" customHeight="1" hidden="1">
      <c r="A16" s="204" t="s">
        <v>232</v>
      </c>
      <c r="B16" s="212"/>
    </row>
    <row r="17" ht="20.25" customHeight="1"/>
    <row r="18" spans="1:5" s="27" customFormat="1" ht="13.5" customHeight="1">
      <c r="A18" s="201" t="s">
        <v>129</v>
      </c>
      <c r="B18" s="201" t="s">
        <v>161</v>
      </c>
      <c r="C18" s="202" t="s">
        <v>284</v>
      </c>
      <c r="D18" s="213" t="s">
        <v>164</v>
      </c>
      <c r="E18" s="213" t="s">
        <v>165</v>
      </c>
    </row>
    <row r="19" spans="1:5" s="27" customFormat="1" ht="15" customHeight="1">
      <c r="A19" s="201"/>
      <c r="B19" s="201"/>
      <c r="C19" s="202"/>
      <c r="D19" s="214"/>
      <c r="E19" s="214"/>
    </row>
    <row r="20" spans="1:5" s="27" customFormat="1" ht="15" customHeight="1">
      <c r="A20" s="201"/>
      <c r="B20" s="201"/>
      <c r="C20" s="48" t="s">
        <v>130</v>
      </c>
      <c r="D20" s="48" t="s">
        <v>130</v>
      </c>
      <c r="E20" s="48" t="s">
        <v>130</v>
      </c>
    </row>
    <row r="21" spans="1:5" s="28" customFormat="1" ht="14.25" customHeight="1">
      <c r="A21" s="49">
        <v>1</v>
      </c>
      <c r="B21" s="49">
        <v>2</v>
      </c>
      <c r="C21" s="50">
        <v>3</v>
      </c>
      <c r="D21" s="49">
        <v>4</v>
      </c>
      <c r="E21" s="49">
        <v>5</v>
      </c>
    </row>
    <row r="22" spans="1:5" s="40" customFormat="1" ht="16.5">
      <c r="A22" s="69" t="s">
        <v>131</v>
      </c>
      <c r="B22" s="69"/>
      <c r="C22" s="171">
        <f>C24+C25+C28</f>
        <v>94255</v>
      </c>
      <c r="D22" s="171">
        <f>D24+D25+D28</f>
        <v>0</v>
      </c>
      <c r="E22" s="171">
        <f>E24+E25+E28</f>
        <v>94255</v>
      </c>
    </row>
    <row r="23" spans="1:5" s="29" customFormat="1" ht="12.75">
      <c r="A23" s="56"/>
      <c r="B23" s="57"/>
      <c r="C23" s="58"/>
      <c r="D23" s="56"/>
      <c r="E23" s="56"/>
    </row>
    <row r="24" spans="1:5" s="6" customFormat="1" ht="12.75">
      <c r="A24" s="163" t="s">
        <v>246</v>
      </c>
      <c r="B24" s="56" t="s">
        <v>249</v>
      </c>
      <c r="C24" s="58">
        <v>94255</v>
      </c>
      <c r="D24" s="163"/>
      <c r="E24" s="163">
        <v>94255</v>
      </c>
    </row>
    <row r="25" spans="1:5" s="187" customFormat="1" ht="12.75" hidden="1">
      <c r="A25" s="185" t="s">
        <v>247</v>
      </c>
      <c r="B25" s="182" t="s">
        <v>250</v>
      </c>
      <c r="C25" s="186"/>
      <c r="D25" s="185"/>
      <c r="E25" s="185"/>
    </row>
    <row r="26" spans="1:5" s="32" customFormat="1" ht="12" hidden="1">
      <c r="A26" s="62"/>
      <c r="B26" s="63"/>
      <c r="C26" s="64"/>
      <c r="D26" s="65"/>
      <c r="E26" s="65"/>
    </row>
    <row r="27" spans="1:5" s="32" customFormat="1" ht="12" hidden="1">
      <c r="A27" s="65"/>
      <c r="B27" s="64"/>
      <c r="C27" s="64"/>
      <c r="D27" s="65"/>
      <c r="E27" s="65"/>
    </row>
    <row r="28" spans="1:5" s="6" customFormat="1" ht="12.75">
      <c r="A28" s="59" t="s">
        <v>242</v>
      </c>
      <c r="B28" s="57" t="s">
        <v>243</v>
      </c>
      <c r="C28" s="170">
        <f>C29+C30+C31+C32+C33</f>
        <v>0</v>
      </c>
      <c r="D28" s="170">
        <f>D29+D30+D31+D32+D33</f>
        <v>0</v>
      </c>
      <c r="E28" s="170">
        <f>E29+E30+E31+E32+E33</f>
        <v>0</v>
      </c>
    </row>
    <row r="29" spans="1:5" s="30" customFormat="1" ht="11.25" hidden="1">
      <c r="A29" s="178" t="s">
        <v>251</v>
      </c>
      <c r="B29" s="67" t="s">
        <v>245</v>
      </c>
      <c r="C29" s="188"/>
      <c r="D29" s="188"/>
      <c r="E29" s="188"/>
    </row>
    <row r="30" spans="1:5" s="30" customFormat="1" ht="11.25" hidden="1">
      <c r="A30" s="60" t="s">
        <v>132</v>
      </c>
      <c r="B30" s="67" t="s">
        <v>133</v>
      </c>
      <c r="C30" s="61"/>
      <c r="D30" s="60"/>
      <c r="E30" s="60"/>
    </row>
    <row r="31" spans="1:5" s="30" customFormat="1" ht="11.25" hidden="1">
      <c r="A31" s="60" t="s">
        <v>134</v>
      </c>
      <c r="B31" s="67" t="s">
        <v>135</v>
      </c>
      <c r="C31" s="61"/>
      <c r="D31" s="60"/>
      <c r="E31" s="60"/>
    </row>
    <row r="32" spans="1:5" s="30" customFormat="1" ht="11.25" hidden="1">
      <c r="A32" s="60" t="s">
        <v>136</v>
      </c>
      <c r="B32" s="67" t="s">
        <v>137</v>
      </c>
      <c r="C32" s="61"/>
      <c r="D32" s="60"/>
      <c r="E32" s="60"/>
    </row>
    <row r="33" spans="1:5" s="30" customFormat="1" ht="11.25">
      <c r="A33" s="60" t="s">
        <v>138</v>
      </c>
      <c r="B33" s="67" t="s">
        <v>139</v>
      </c>
      <c r="C33" s="61"/>
      <c r="D33" s="60"/>
      <c r="E33" s="60"/>
    </row>
    <row r="34" spans="1:5" s="30" customFormat="1" ht="11.25">
      <c r="A34" s="60"/>
      <c r="B34" s="67"/>
      <c r="C34" s="61"/>
      <c r="D34" s="60"/>
      <c r="E34" s="60"/>
    </row>
    <row r="35" spans="1:5" s="41" customFormat="1" ht="18.75" customHeight="1">
      <c r="A35" s="68" t="s">
        <v>152</v>
      </c>
      <c r="B35" s="69"/>
      <c r="C35" s="169">
        <f>C36+C64+C140+C150+C155+C192+C219</f>
        <v>70514</v>
      </c>
      <c r="D35" s="169">
        <f>D36+D64+D140+D150+D155+D192+D219</f>
        <v>0</v>
      </c>
      <c r="E35" s="169">
        <f>E36+E64+E140+E150+E155+E192+E219</f>
        <v>87827</v>
      </c>
    </row>
    <row r="36" spans="1:5" s="24" customFormat="1" ht="16.5" customHeight="1">
      <c r="A36" s="72" t="s">
        <v>114</v>
      </c>
      <c r="B36" s="73">
        <v>1000</v>
      </c>
      <c r="C36" s="73">
        <f>C37+C51</f>
        <v>4222</v>
      </c>
      <c r="D36" s="73">
        <f>D37+D51</f>
        <v>0</v>
      </c>
      <c r="E36" s="73">
        <f>E37+E51</f>
        <v>21535</v>
      </c>
    </row>
    <row r="37" spans="1:5" s="9" customFormat="1" ht="14.25" customHeight="1">
      <c r="A37" s="75" t="s">
        <v>14</v>
      </c>
      <c r="B37" s="76">
        <v>1100</v>
      </c>
      <c r="C37" s="76">
        <f>C38+C41+C49+C50</f>
        <v>53</v>
      </c>
      <c r="D37" s="76">
        <f>D38+D41+D49+D50</f>
        <v>0</v>
      </c>
      <c r="E37" s="76">
        <f>E38+E41+E49+E50</f>
        <v>17366</v>
      </c>
    </row>
    <row r="38" spans="1:5" ht="12.75" hidden="1">
      <c r="A38" s="78" t="s">
        <v>14</v>
      </c>
      <c r="B38" s="79">
        <v>1110</v>
      </c>
      <c r="C38" s="79">
        <f>C39+C40</f>
        <v>0</v>
      </c>
      <c r="D38" s="79">
        <f>D39+D40</f>
        <v>0</v>
      </c>
      <c r="E38" s="79">
        <f>E39+E40</f>
        <v>0</v>
      </c>
    </row>
    <row r="39" spans="1:5" s="1" customFormat="1" ht="12" hidden="1">
      <c r="A39" s="81" t="s">
        <v>12</v>
      </c>
      <c r="B39" s="82">
        <v>1111</v>
      </c>
      <c r="C39" s="83"/>
      <c r="D39" s="84"/>
      <c r="E39" s="84"/>
    </row>
    <row r="40" spans="1:5" s="1" customFormat="1" ht="12" hidden="1">
      <c r="A40" s="81" t="s">
        <v>13</v>
      </c>
      <c r="B40" s="82">
        <v>1119</v>
      </c>
      <c r="C40" s="83"/>
      <c r="D40" s="84"/>
      <c r="E40" s="84"/>
    </row>
    <row r="41" spans="1:5" ht="12.75" hidden="1">
      <c r="A41" s="78" t="s">
        <v>52</v>
      </c>
      <c r="B41" s="79">
        <v>1140</v>
      </c>
      <c r="C41" s="79">
        <f>SUM(C42:C47)</f>
        <v>0</v>
      </c>
      <c r="D41" s="79">
        <f>SUM(D42:D47)</f>
        <v>0</v>
      </c>
      <c r="E41" s="79">
        <f>SUM(E42:E47)</f>
        <v>0</v>
      </c>
    </row>
    <row r="42" spans="1:5" s="1" customFormat="1" ht="12" hidden="1">
      <c r="A42" s="81" t="s">
        <v>53</v>
      </c>
      <c r="B42" s="82">
        <v>1141</v>
      </c>
      <c r="C42" s="83"/>
      <c r="D42" s="84"/>
      <c r="E42" s="84"/>
    </row>
    <row r="43" spans="1:5" s="1" customFormat="1" ht="12" hidden="1">
      <c r="A43" s="81" t="s">
        <v>54</v>
      </c>
      <c r="B43" s="82">
        <v>1142</v>
      </c>
      <c r="C43" s="83"/>
      <c r="D43" s="84"/>
      <c r="E43" s="84"/>
    </row>
    <row r="44" spans="1:5" s="1" customFormat="1" ht="12" hidden="1">
      <c r="A44" s="81" t="s">
        <v>55</v>
      </c>
      <c r="B44" s="82">
        <v>1145</v>
      </c>
      <c r="C44" s="83"/>
      <c r="D44" s="84"/>
      <c r="E44" s="84"/>
    </row>
    <row r="45" spans="1:5" s="1" customFormat="1" ht="12" hidden="1">
      <c r="A45" s="81" t="s">
        <v>56</v>
      </c>
      <c r="B45" s="82">
        <v>1147</v>
      </c>
      <c r="C45" s="83"/>
      <c r="D45" s="84"/>
      <c r="E45" s="84"/>
    </row>
    <row r="46" spans="1:5" s="1" customFormat="1" ht="12" hidden="1">
      <c r="A46" s="81" t="s">
        <v>57</v>
      </c>
      <c r="B46" s="82">
        <v>1148</v>
      </c>
      <c r="C46" s="83"/>
      <c r="D46" s="84"/>
      <c r="E46" s="84"/>
    </row>
    <row r="47" spans="1:5" s="1" customFormat="1" ht="12" hidden="1">
      <c r="A47" s="81" t="s">
        <v>58</v>
      </c>
      <c r="B47" s="82">
        <v>1149</v>
      </c>
      <c r="C47" s="83"/>
      <c r="D47" s="84"/>
      <c r="E47" s="84"/>
    </row>
    <row r="48" spans="1:5" s="1" customFormat="1" ht="14.25" customHeight="1">
      <c r="A48" s="195" t="s">
        <v>13</v>
      </c>
      <c r="B48" s="194">
        <v>1119</v>
      </c>
      <c r="C48" s="196">
        <v>17366</v>
      </c>
      <c r="D48" s="84"/>
      <c r="E48" s="84"/>
    </row>
    <row r="49" spans="1:5" ht="15.75" customHeight="1">
      <c r="A49" s="85" t="s">
        <v>59</v>
      </c>
      <c r="B49" s="79">
        <v>1150</v>
      </c>
      <c r="C49" s="79">
        <v>53</v>
      </c>
      <c r="D49" s="79"/>
      <c r="E49" s="79">
        <v>17366</v>
      </c>
    </row>
    <row r="50" spans="1:5" ht="14.25" customHeight="1" hidden="1">
      <c r="A50" s="78" t="s">
        <v>23</v>
      </c>
      <c r="B50" s="79">
        <v>1170</v>
      </c>
      <c r="C50" s="79">
        <v>0</v>
      </c>
      <c r="D50" s="79">
        <v>0</v>
      </c>
      <c r="E50" s="79">
        <v>0</v>
      </c>
    </row>
    <row r="51" spans="1:5" s="9" customFormat="1" ht="13.5" customHeight="1">
      <c r="A51" s="75" t="s">
        <v>15</v>
      </c>
      <c r="B51" s="76">
        <v>1200</v>
      </c>
      <c r="C51" s="76">
        <f>C52+C53</f>
        <v>4169</v>
      </c>
      <c r="D51" s="76">
        <f>D52+D53</f>
        <v>0</v>
      </c>
      <c r="E51" s="76">
        <f>E52+E53</f>
        <v>4169</v>
      </c>
    </row>
    <row r="52" spans="1:5" s="10" customFormat="1" ht="14.25" customHeight="1">
      <c r="A52" s="86" t="s">
        <v>15</v>
      </c>
      <c r="B52" s="87">
        <v>1210</v>
      </c>
      <c r="C52" s="87">
        <v>4169</v>
      </c>
      <c r="D52" s="87"/>
      <c r="E52" s="87">
        <v>4169</v>
      </c>
    </row>
    <row r="53" spans="1:5" s="10" customFormat="1" ht="14.25" customHeight="1" hidden="1">
      <c r="A53" s="89" t="s">
        <v>16</v>
      </c>
      <c r="B53" s="87">
        <v>1220</v>
      </c>
      <c r="C53" s="87">
        <f>SUM(C54:C59)</f>
        <v>0</v>
      </c>
      <c r="D53" s="87">
        <f>SUM(D54:D59)</f>
        <v>0</v>
      </c>
      <c r="E53" s="87">
        <f>SUM(E54:E59)</f>
        <v>0</v>
      </c>
    </row>
    <row r="54" spans="1:5" s="11" customFormat="1" ht="26.25" customHeight="1" hidden="1">
      <c r="A54" s="90" t="s">
        <v>121</v>
      </c>
      <c r="B54" s="91">
        <v>1221</v>
      </c>
      <c r="C54" s="92"/>
      <c r="D54" s="93"/>
      <c r="E54" s="93"/>
    </row>
    <row r="55" spans="1:5" s="11" customFormat="1" ht="12.75" customHeight="1" hidden="1">
      <c r="A55" s="91" t="s">
        <v>17</v>
      </c>
      <c r="B55" s="91">
        <v>1223</v>
      </c>
      <c r="C55" s="92"/>
      <c r="D55" s="93"/>
      <c r="E55" s="93"/>
    </row>
    <row r="56" spans="1:5" s="11" customFormat="1" ht="12.75" customHeight="1" hidden="1">
      <c r="A56" s="91" t="s">
        <v>41</v>
      </c>
      <c r="B56" s="91">
        <v>1225</v>
      </c>
      <c r="C56" s="92"/>
      <c r="D56" s="93"/>
      <c r="E56" s="93"/>
    </row>
    <row r="57" spans="1:5" s="11" customFormat="1" ht="12" customHeight="1" hidden="1">
      <c r="A57" s="90" t="s">
        <v>42</v>
      </c>
      <c r="B57" s="91">
        <v>1227</v>
      </c>
      <c r="C57" s="92"/>
      <c r="D57" s="93"/>
      <c r="E57" s="93"/>
    </row>
    <row r="58" spans="1:5" s="11" customFormat="1" ht="26.25" customHeight="1" hidden="1">
      <c r="A58" s="90" t="s">
        <v>122</v>
      </c>
      <c r="B58" s="91">
        <v>1228</v>
      </c>
      <c r="C58" s="92"/>
      <c r="D58" s="93"/>
      <c r="E58" s="93"/>
    </row>
    <row r="59" spans="1:5" s="11" customFormat="1" ht="12.75" customHeight="1" hidden="1">
      <c r="A59" s="90" t="s">
        <v>123</v>
      </c>
      <c r="B59" s="91">
        <v>1229</v>
      </c>
      <c r="C59" s="92"/>
      <c r="D59" s="93"/>
      <c r="E59" s="93"/>
    </row>
    <row r="60" spans="1:3" s="11" customFormat="1" ht="12.75" customHeight="1" hidden="1">
      <c r="A60" s="44"/>
      <c r="B60" s="45"/>
      <c r="C60" s="47"/>
    </row>
    <row r="61" spans="1:3" s="11" customFormat="1" ht="12.75" customHeight="1" hidden="1">
      <c r="A61" s="44"/>
      <c r="B61" s="45"/>
      <c r="C61" s="47"/>
    </row>
    <row r="62" spans="1:3" s="11" customFormat="1" ht="12.75" customHeight="1" hidden="1">
      <c r="A62" s="44"/>
      <c r="B62" s="45"/>
      <c r="C62" s="47"/>
    </row>
    <row r="63" spans="1:5" s="28" customFormat="1" ht="15" customHeight="1" hidden="1">
      <c r="A63" s="49">
        <v>1</v>
      </c>
      <c r="B63" s="49">
        <v>2</v>
      </c>
      <c r="C63" s="50">
        <v>3</v>
      </c>
      <c r="D63" s="49">
        <v>4</v>
      </c>
      <c r="E63" s="49">
        <v>5</v>
      </c>
    </row>
    <row r="64" spans="1:5" s="26" customFormat="1" ht="17.25" customHeight="1">
      <c r="A64" s="132" t="s">
        <v>18</v>
      </c>
      <c r="B64" s="94">
        <v>2000</v>
      </c>
      <c r="C64" s="94">
        <f>C65+C72+C107+C131+C135</f>
        <v>66292</v>
      </c>
      <c r="D64" s="94">
        <f>D65+D72+D107+D131+D135</f>
        <v>0</v>
      </c>
      <c r="E64" s="94">
        <f>E65+E72+E107+E131+E135</f>
        <v>66292</v>
      </c>
    </row>
    <row r="65" spans="1:5" s="8" customFormat="1" ht="14.25" customHeight="1" hidden="1">
      <c r="A65" s="75" t="s">
        <v>19</v>
      </c>
      <c r="B65" s="76">
        <v>2100</v>
      </c>
      <c r="C65" s="76">
        <f>C66+C69</f>
        <v>0</v>
      </c>
      <c r="D65" s="76">
        <f>D66+D69</f>
        <v>0</v>
      </c>
      <c r="E65" s="76">
        <f>E66+E69</f>
        <v>0</v>
      </c>
    </row>
    <row r="66" spans="1:5" s="3" customFormat="1" ht="12.75" customHeight="1" hidden="1">
      <c r="A66" s="143" t="s">
        <v>60</v>
      </c>
      <c r="B66" s="96">
        <v>2110</v>
      </c>
      <c r="C66" s="96">
        <f>C67+C68</f>
        <v>0</v>
      </c>
      <c r="D66" s="96">
        <f>D67+D68</f>
        <v>0</v>
      </c>
      <c r="E66" s="96">
        <f>E67+E68</f>
        <v>0</v>
      </c>
    </row>
    <row r="67" spans="1:5" s="1" customFormat="1" ht="12.75" customHeight="1" hidden="1">
      <c r="A67" s="81" t="s">
        <v>20</v>
      </c>
      <c r="B67" s="81">
        <v>2111</v>
      </c>
      <c r="C67" s="83"/>
      <c r="D67" s="84"/>
      <c r="E67" s="84"/>
    </row>
    <row r="68" spans="1:5" s="1" customFormat="1" ht="12.75" customHeight="1" hidden="1">
      <c r="A68" s="81" t="s">
        <v>61</v>
      </c>
      <c r="B68" s="81">
        <v>2112</v>
      </c>
      <c r="C68" s="83"/>
      <c r="D68" s="84"/>
      <c r="E68" s="84"/>
    </row>
    <row r="69" spans="1:5" s="3" customFormat="1" ht="12.75" customHeight="1" hidden="1">
      <c r="A69" s="143" t="s">
        <v>62</v>
      </c>
      <c r="B69" s="96">
        <v>2120</v>
      </c>
      <c r="C69" s="96">
        <f>C70+C71</f>
        <v>0</v>
      </c>
      <c r="D69" s="96">
        <f>D70+D71</f>
        <v>0</v>
      </c>
      <c r="E69" s="96">
        <f>E70+E71</f>
        <v>0</v>
      </c>
    </row>
    <row r="70" spans="1:5" s="3" customFormat="1" ht="12.75" customHeight="1" hidden="1">
      <c r="A70" s="81" t="s">
        <v>20</v>
      </c>
      <c r="B70" s="82">
        <v>2121</v>
      </c>
      <c r="C70" s="98"/>
      <c r="D70" s="99"/>
      <c r="E70" s="99"/>
    </row>
    <row r="71" spans="1:5" s="3" customFormat="1" ht="12.75" customHeight="1" hidden="1">
      <c r="A71" s="81" t="s">
        <v>63</v>
      </c>
      <c r="B71" s="82">
        <v>2122</v>
      </c>
      <c r="C71" s="98"/>
      <c r="D71" s="99"/>
      <c r="E71" s="99"/>
    </row>
    <row r="72" spans="1:5" s="17" customFormat="1" ht="14.25" customHeight="1">
      <c r="A72" s="144" t="s">
        <v>124</v>
      </c>
      <c r="B72" s="100">
        <v>2200</v>
      </c>
      <c r="C72" s="100">
        <f>C73+C75+C80+C87+C95+C96+C102</f>
        <v>19204</v>
      </c>
      <c r="D72" s="100">
        <f>D73+D75+D80+D87+D95+D96+D102</f>
        <v>258</v>
      </c>
      <c r="E72" s="100">
        <f>E73+E75+E80+E87+E95+E96+E102</f>
        <v>19462</v>
      </c>
    </row>
    <row r="73" spans="1:5" ht="14.25" customHeight="1" hidden="1">
      <c r="A73" s="78" t="s">
        <v>7</v>
      </c>
      <c r="B73" s="79">
        <v>2210</v>
      </c>
      <c r="C73" s="79">
        <f>C74</f>
        <v>0</v>
      </c>
      <c r="D73" s="79">
        <f>D74</f>
        <v>0</v>
      </c>
      <c r="E73" s="79">
        <f>E74</f>
        <v>0</v>
      </c>
    </row>
    <row r="74" spans="1:5" s="12" customFormat="1" ht="12.75" customHeight="1" hidden="1">
      <c r="A74" s="90" t="s">
        <v>21</v>
      </c>
      <c r="B74" s="102">
        <v>2219</v>
      </c>
      <c r="C74" s="103"/>
      <c r="D74" s="104"/>
      <c r="E74" s="104"/>
    </row>
    <row r="75" spans="1:5" ht="12.75" hidden="1">
      <c r="A75" s="145" t="s">
        <v>22</v>
      </c>
      <c r="B75" s="79">
        <v>2220</v>
      </c>
      <c r="C75" s="79">
        <f>SUM(C76:C79)</f>
        <v>0</v>
      </c>
      <c r="D75" s="79">
        <f>SUM(D76:D79)</f>
        <v>0</v>
      </c>
      <c r="E75" s="79">
        <f>SUM(E76:E79)</f>
        <v>0</v>
      </c>
    </row>
    <row r="76" spans="1:5" s="1" customFormat="1" ht="12" hidden="1">
      <c r="A76" s="81" t="s">
        <v>64</v>
      </c>
      <c r="B76" s="81">
        <v>2221</v>
      </c>
      <c r="C76" s="164"/>
      <c r="D76" s="84"/>
      <c r="E76" s="84"/>
    </row>
    <row r="77" spans="1:5" s="1" customFormat="1" ht="12" hidden="1">
      <c r="A77" s="81" t="s">
        <v>65</v>
      </c>
      <c r="B77" s="81">
        <v>2222</v>
      </c>
      <c r="C77" s="83"/>
      <c r="D77" s="84"/>
      <c r="E77" s="84"/>
    </row>
    <row r="78" spans="1:5" s="1" customFormat="1" ht="12" hidden="1">
      <c r="A78" s="81" t="s">
        <v>66</v>
      </c>
      <c r="B78" s="81">
        <v>2223</v>
      </c>
      <c r="C78" s="83"/>
      <c r="D78" s="84"/>
      <c r="E78" s="84"/>
    </row>
    <row r="79" spans="1:5" s="3" customFormat="1" ht="12" hidden="1">
      <c r="A79" s="81" t="s">
        <v>67</v>
      </c>
      <c r="B79" s="81">
        <v>2229</v>
      </c>
      <c r="C79" s="98"/>
      <c r="D79" s="99"/>
      <c r="E79" s="99"/>
    </row>
    <row r="80" spans="1:5" s="13" customFormat="1" ht="25.5" customHeight="1" hidden="1">
      <c r="A80" s="89" t="s">
        <v>153</v>
      </c>
      <c r="B80" s="105">
        <v>2230</v>
      </c>
      <c r="C80" s="105">
        <f>SUM(C81:C86)</f>
        <v>0</v>
      </c>
      <c r="D80" s="105">
        <f>SUM(D81:D86)</f>
        <v>0</v>
      </c>
      <c r="E80" s="105">
        <f>SUM(E81:E86)</f>
        <v>0</v>
      </c>
    </row>
    <row r="81" spans="1:5" s="12" customFormat="1" ht="15" customHeight="1" hidden="1">
      <c r="A81" s="90" t="s">
        <v>116</v>
      </c>
      <c r="B81" s="102">
        <v>2231</v>
      </c>
      <c r="C81" s="103"/>
      <c r="D81" s="104"/>
      <c r="E81" s="104"/>
    </row>
    <row r="82" spans="1:5" s="12" customFormat="1" ht="12.75" customHeight="1" hidden="1">
      <c r="A82" s="90" t="s">
        <v>154</v>
      </c>
      <c r="B82" s="102">
        <v>2232</v>
      </c>
      <c r="C82" s="103"/>
      <c r="D82" s="104"/>
      <c r="E82" s="104"/>
    </row>
    <row r="83" spans="1:5" s="12" customFormat="1" ht="12.75" customHeight="1" hidden="1">
      <c r="A83" s="90" t="s">
        <v>43</v>
      </c>
      <c r="B83" s="102">
        <v>2233</v>
      </c>
      <c r="C83" s="103"/>
      <c r="D83" s="104"/>
      <c r="E83" s="104"/>
    </row>
    <row r="84" spans="1:5" s="12" customFormat="1" ht="12" customHeight="1" hidden="1">
      <c r="A84" s="90" t="s">
        <v>125</v>
      </c>
      <c r="B84" s="102">
        <v>2234</v>
      </c>
      <c r="C84" s="103"/>
      <c r="D84" s="104"/>
      <c r="E84" s="104"/>
    </row>
    <row r="85" spans="1:5" s="12" customFormat="1" ht="12.75" customHeight="1" hidden="1">
      <c r="A85" s="90" t="s">
        <v>68</v>
      </c>
      <c r="B85" s="102">
        <v>2236</v>
      </c>
      <c r="C85" s="103"/>
      <c r="D85" s="104"/>
      <c r="E85" s="104"/>
    </row>
    <row r="86" spans="1:5" s="12" customFormat="1" ht="12.75" customHeight="1" hidden="1">
      <c r="A86" s="90" t="s">
        <v>155</v>
      </c>
      <c r="B86" s="102">
        <v>2239</v>
      </c>
      <c r="C86" s="103"/>
      <c r="D86" s="104"/>
      <c r="E86" s="104"/>
    </row>
    <row r="87" spans="1:5" s="14" customFormat="1" ht="28.5" customHeight="1" hidden="1">
      <c r="A87" s="89" t="s">
        <v>117</v>
      </c>
      <c r="B87" s="107">
        <v>2240</v>
      </c>
      <c r="C87" s="107">
        <f>SUM(C88:C94)</f>
        <v>0</v>
      </c>
      <c r="D87" s="107">
        <f>SUM(D88:D94)</f>
        <v>0</v>
      </c>
      <c r="E87" s="107">
        <f>SUM(E88:E94)</f>
        <v>0</v>
      </c>
    </row>
    <row r="88" spans="1:5" s="15" customFormat="1" ht="15" customHeight="1" hidden="1">
      <c r="A88" s="112" t="s">
        <v>8</v>
      </c>
      <c r="B88" s="109">
        <v>2241</v>
      </c>
      <c r="C88" s="83"/>
      <c r="D88" s="110"/>
      <c r="E88" s="110"/>
    </row>
    <row r="89" spans="1:5" s="15" customFormat="1" ht="15" customHeight="1" hidden="1">
      <c r="A89" s="112" t="s">
        <v>0</v>
      </c>
      <c r="B89" s="109">
        <v>2242</v>
      </c>
      <c r="C89" s="83"/>
      <c r="D89" s="110"/>
      <c r="E89" s="110"/>
    </row>
    <row r="90" spans="1:5" s="16" customFormat="1" ht="12.75" customHeight="1" hidden="1">
      <c r="A90" s="112" t="s">
        <v>9</v>
      </c>
      <c r="B90" s="109">
        <v>2243</v>
      </c>
      <c r="C90" s="98"/>
      <c r="D90" s="111"/>
      <c r="E90" s="111"/>
    </row>
    <row r="91" spans="1:5" s="16" customFormat="1" ht="15" customHeight="1" hidden="1">
      <c r="A91" s="112" t="s">
        <v>44</v>
      </c>
      <c r="B91" s="109">
        <v>2244</v>
      </c>
      <c r="C91" s="98"/>
      <c r="D91" s="111"/>
      <c r="E91" s="111"/>
    </row>
    <row r="92" spans="1:5" s="16" customFormat="1" ht="15" customHeight="1" hidden="1">
      <c r="A92" s="146" t="s">
        <v>126</v>
      </c>
      <c r="B92" s="109">
        <v>2245</v>
      </c>
      <c r="C92" s="98"/>
      <c r="D92" s="111"/>
      <c r="E92" s="111"/>
    </row>
    <row r="93" spans="1:5" s="16" customFormat="1" ht="15" customHeight="1" hidden="1">
      <c r="A93" s="112" t="s">
        <v>45</v>
      </c>
      <c r="B93" s="109">
        <v>2246</v>
      </c>
      <c r="C93" s="98"/>
      <c r="D93" s="111"/>
      <c r="E93" s="111"/>
    </row>
    <row r="94" spans="1:5" s="16" customFormat="1" ht="15" customHeight="1" hidden="1">
      <c r="A94" s="112" t="s">
        <v>118</v>
      </c>
      <c r="B94" s="109">
        <v>2249</v>
      </c>
      <c r="C94" s="98"/>
      <c r="D94" s="111"/>
      <c r="E94" s="111"/>
    </row>
    <row r="95" spans="1:5" s="13" customFormat="1" ht="14.25" customHeight="1" hidden="1">
      <c r="A95" s="147" t="s">
        <v>240</v>
      </c>
      <c r="B95" s="105">
        <v>2251</v>
      </c>
      <c r="C95" s="105">
        <v>0</v>
      </c>
      <c r="D95" s="105">
        <v>0</v>
      </c>
      <c r="E95" s="105">
        <v>0</v>
      </c>
    </row>
    <row r="96" spans="1:5" s="14" customFormat="1" ht="12.75" customHeight="1">
      <c r="A96" s="147" t="s">
        <v>24</v>
      </c>
      <c r="B96" s="107">
        <v>2260</v>
      </c>
      <c r="C96" s="107">
        <f>SUM(C97:C101)</f>
        <v>7660</v>
      </c>
      <c r="D96" s="107">
        <f>SUM(D97:D101)</f>
        <v>0</v>
      </c>
      <c r="E96" s="107">
        <f>SUM(E97:E101)</f>
        <v>7660</v>
      </c>
    </row>
    <row r="97" spans="1:5" s="15" customFormat="1" ht="14.25" customHeight="1">
      <c r="A97" s="112" t="s">
        <v>46</v>
      </c>
      <c r="B97" s="112">
        <v>2261</v>
      </c>
      <c r="C97" s="83">
        <v>1536</v>
      </c>
      <c r="D97" s="110"/>
      <c r="E97" s="83">
        <v>1536</v>
      </c>
    </row>
    <row r="98" spans="1:5" s="15" customFormat="1" ht="14.25" customHeight="1">
      <c r="A98" s="112" t="s">
        <v>47</v>
      </c>
      <c r="B98" s="112">
        <v>2262</v>
      </c>
      <c r="C98" s="83">
        <v>6124</v>
      </c>
      <c r="D98" s="110"/>
      <c r="E98" s="83">
        <v>6124</v>
      </c>
    </row>
    <row r="99" spans="1:5" s="15" customFormat="1" ht="14.25" customHeight="1" hidden="1">
      <c r="A99" s="112" t="s">
        <v>25</v>
      </c>
      <c r="B99" s="112">
        <v>2263</v>
      </c>
      <c r="C99" s="83"/>
      <c r="D99" s="110"/>
      <c r="E99" s="110"/>
    </row>
    <row r="100" spans="1:5" s="15" customFormat="1" ht="14.25" customHeight="1" hidden="1">
      <c r="A100" s="112" t="s">
        <v>48</v>
      </c>
      <c r="B100" s="112">
        <v>2264</v>
      </c>
      <c r="C100" s="83"/>
      <c r="D100" s="110"/>
      <c r="E100" s="110"/>
    </row>
    <row r="101" spans="1:5" s="16" customFormat="1" ht="12.75" customHeight="1" hidden="1">
      <c r="A101" s="112" t="s">
        <v>26</v>
      </c>
      <c r="B101" s="112">
        <v>2269</v>
      </c>
      <c r="C101" s="98"/>
      <c r="D101" s="111"/>
      <c r="E101" s="111"/>
    </row>
    <row r="102" spans="1:5" s="14" customFormat="1" ht="12" customHeight="1">
      <c r="A102" s="147" t="s">
        <v>1</v>
      </c>
      <c r="B102" s="107">
        <v>2270</v>
      </c>
      <c r="C102" s="107">
        <f>SUM(C103:C106)</f>
        <v>11544</v>
      </c>
      <c r="D102" s="107">
        <f>SUM(D103:D106)</f>
        <v>258</v>
      </c>
      <c r="E102" s="107">
        <f>SUM(E103:E106)</f>
        <v>11802</v>
      </c>
    </row>
    <row r="103" spans="1:5" s="14" customFormat="1" ht="15" customHeight="1" hidden="1">
      <c r="A103" s="148" t="s">
        <v>168</v>
      </c>
      <c r="B103" s="149">
        <v>2275</v>
      </c>
      <c r="C103" s="149"/>
      <c r="D103" s="165"/>
      <c r="E103" s="165"/>
    </row>
    <row r="104" spans="1:5" s="16" customFormat="1" ht="14.25" customHeight="1" hidden="1">
      <c r="A104" s="112" t="s">
        <v>11</v>
      </c>
      <c r="B104" s="109">
        <v>2277</v>
      </c>
      <c r="C104" s="98"/>
      <c r="D104" s="111"/>
      <c r="E104" s="111"/>
    </row>
    <row r="105" spans="1:5" s="16" customFormat="1" ht="14.25" customHeight="1" hidden="1">
      <c r="A105" s="112" t="s">
        <v>169</v>
      </c>
      <c r="B105" s="109">
        <v>2278</v>
      </c>
      <c r="C105" s="98"/>
      <c r="D105" s="111"/>
      <c r="E105" s="111"/>
    </row>
    <row r="106" spans="1:5" s="20" customFormat="1" ht="15" customHeight="1">
      <c r="A106" s="90" t="s">
        <v>156</v>
      </c>
      <c r="B106" s="102">
        <v>2279</v>
      </c>
      <c r="C106" s="103">
        <v>11544</v>
      </c>
      <c r="D106" s="104">
        <v>258</v>
      </c>
      <c r="E106" s="104">
        <v>11802</v>
      </c>
    </row>
    <row r="107" spans="1:5" s="18" customFormat="1" ht="24" customHeight="1">
      <c r="A107" s="75" t="s">
        <v>170</v>
      </c>
      <c r="B107" s="113">
        <v>2300</v>
      </c>
      <c r="C107" s="113">
        <f>C108+C112+C116+C119+C120+C128+C129</f>
        <v>47088</v>
      </c>
      <c r="D107" s="113">
        <f>D108+D112+D116+D119+D120+D128+D129</f>
        <v>-258</v>
      </c>
      <c r="E107" s="113">
        <f>E108+E112+E116+E119+E120+E128+E129</f>
        <v>46830</v>
      </c>
    </row>
    <row r="108" spans="1:5" ht="12.75">
      <c r="A108" s="78" t="s">
        <v>27</v>
      </c>
      <c r="B108" s="79">
        <v>2310</v>
      </c>
      <c r="C108" s="79">
        <f>SUM(C109:C111)</f>
        <v>2943</v>
      </c>
      <c r="D108" s="79">
        <f>SUM(D109:D111)</f>
        <v>0</v>
      </c>
      <c r="E108" s="79">
        <f>SUM(E109:E111)</f>
        <v>2943</v>
      </c>
    </row>
    <row r="109" spans="1:5" s="15" customFormat="1" ht="14.25" customHeight="1">
      <c r="A109" s="112" t="s">
        <v>28</v>
      </c>
      <c r="B109" s="109">
        <v>2311</v>
      </c>
      <c r="C109" s="115">
        <v>300</v>
      </c>
      <c r="D109" s="110"/>
      <c r="E109" s="110">
        <v>300</v>
      </c>
    </row>
    <row r="110" spans="1:5" s="15" customFormat="1" ht="14.25" customHeight="1">
      <c r="A110" s="112" t="s">
        <v>49</v>
      </c>
      <c r="B110" s="109">
        <v>2312</v>
      </c>
      <c r="C110" s="83">
        <v>2643</v>
      </c>
      <c r="D110" s="110"/>
      <c r="E110" s="110">
        <v>2643</v>
      </c>
    </row>
    <row r="111" spans="1:5" s="15" customFormat="1" ht="14.25" customHeight="1" hidden="1">
      <c r="A111" s="112" t="s">
        <v>50</v>
      </c>
      <c r="B111" s="109">
        <v>2313</v>
      </c>
      <c r="C111" s="83"/>
      <c r="D111" s="110"/>
      <c r="E111" s="110"/>
    </row>
    <row r="112" spans="1:5" s="19" customFormat="1" ht="15" customHeight="1" hidden="1">
      <c r="A112" s="145" t="s">
        <v>29</v>
      </c>
      <c r="B112" s="116">
        <v>2320</v>
      </c>
      <c r="C112" s="116">
        <f>SUM(C113:C115)</f>
        <v>0</v>
      </c>
      <c r="D112" s="116">
        <f>SUM(D113:D115)</f>
        <v>0</v>
      </c>
      <c r="E112" s="116">
        <f>SUM(E113:E115)</f>
        <v>0</v>
      </c>
    </row>
    <row r="113" spans="1:5" s="1" customFormat="1" ht="12" hidden="1">
      <c r="A113" s="81" t="s">
        <v>30</v>
      </c>
      <c r="B113" s="81">
        <v>2321</v>
      </c>
      <c r="C113" s="83"/>
      <c r="D113" s="84"/>
      <c r="E113" s="84"/>
    </row>
    <row r="114" spans="1:5" s="3" customFormat="1" ht="12" hidden="1">
      <c r="A114" s="81" t="s">
        <v>31</v>
      </c>
      <c r="B114" s="81">
        <v>2322</v>
      </c>
      <c r="C114" s="83"/>
      <c r="D114" s="99"/>
      <c r="E114" s="99"/>
    </row>
    <row r="115" spans="1:5" s="3" customFormat="1" ht="12" hidden="1">
      <c r="A115" s="81" t="s">
        <v>32</v>
      </c>
      <c r="B115" s="81">
        <v>2329</v>
      </c>
      <c r="C115" s="83"/>
      <c r="D115" s="99"/>
      <c r="E115" s="99"/>
    </row>
    <row r="116" spans="1:5" ht="13.5" customHeight="1">
      <c r="A116" s="145" t="s">
        <v>33</v>
      </c>
      <c r="B116" s="87">
        <v>2340</v>
      </c>
      <c r="C116" s="87">
        <f>SUM(C117:C118)</f>
        <v>1140</v>
      </c>
      <c r="D116" s="87">
        <f>SUM(D117:D118)</f>
        <v>-258</v>
      </c>
      <c r="E116" s="87">
        <f>SUM(E117:E118)</f>
        <v>882</v>
      </c>
    </row>
    <row r="117" spans="1:5" s="1" customFormat="1" ht="11.25" customHeight="1">
      <c r="A117" s="81" t="s">
        <v>34</v>
      </c>
      <c r="B117" s="81">
        <v>2341</v>
      </c>
      <c r="C117" s="83">
        <v>1140</v>
      </c>
      <c r="D117" s="84">
        <v>-258</v>
      </c>
      <c r="E117" s="84">
        <v>882</v>
      </c>
    </row>
    <row r="118" spans="1:5" s="1" customFormat="1" ht="11.25" customHeight="1" hidden="1">
      <c r="A118" s="81" t="s">
        <v>35</v>
      </c>
      <c r="B118" s="81">
        <v>2344</v>
      </c>
      <c r="C118" s="118"/>
      <c r="D118" s="84"/>
      <c r="E118" s="84"/>
    </row>
    <row r="119" spans="1:5" ht="12.75" customHeight="1">
      <c r="A119" s="78" t="s">
        <v>2</v>
      </c>
      <c r="B119" s="79">
        <v>2350</v>
      </c>
      <c r="C119" s="79">
        <v>711</v>
      </c>
      <c r="D119" s="79"/>
      <c r="E119" s="79">
        <v>711</v>
      </c>
    </row>
    <row r="120" spans="1:5" ht="11.25" customHeight="1">
      <c r="A120" s="78" t="s">
        <v>171</v>
      </c>
      <c r="B120" s="79">
        <v>2360</v>
      </c>
      <c r="C120" s="79">
        <f>SUM(C121:C126)</f>
        <v>42294</v>
      </c>
      <c r="D120" s="79">
        <f>SUM(D121:D126)</f>
        <v>0</v>
      </c>
      <c r="E120" s="79">
        <f>SUM(E121:E126)</f>
        <v>42294</v>
      </c>
    </row>
    <row r="121" spans="1:5" s="1" customFormat="1" ht="12" hidden="1">
      <c r="A121" s="81" t="s">
        <v>36</v>
      </c>
      <c r="B121" s="81">
        <v>2361</v>
      </c>
      <c r="C121" s="92"/>
      <c r="D121" s="84"/>
      <c r="E121" s="84"/>
    </row>
    <row r="122" spans="1:5" s="1" customFormat="1" ht="12" hidden="1">
      <c r="A122" s="81" t="s">
        <v>37</v>
      </c>
      <c r="B122" s="81">
        <v>2362</v>
      </c>
      <c r="C122" s="92"/>
      <c r="D122" s="84"/>
      <c r="E122" s="84"/>
    </row>
    <row r="123" spans="1:5" s="1" customFormat="1" ht="12.75" customHeight="1">
      <c r="A123" s="81" t="s">
        <v>3</v>
      </c>
      <c r="B123" s="81">
        <v>2363</v>
      </c>
      <c r="C123" s="83">
        <v>42294</v>
      </c>
      <c r="D123" s="84"/>
      <c r="E123" s="84">
        <v>42294</v>
      </c>
    </row>
    <row r="124" spans="1:5" s="1" customFormat="1" ht="12" hidden="1">
      <c r="A124" s="81" t="s">
        <v>69</v>
      </c>
      <c r="B124" s="81">
        <v>2364</v>
      </c>
      <c r="C124" s="83"/>
      <c r="D124" s="84"/>
      <c r="E124" s="84"/>
    </row>
    <row r="125" spans="1:5" s="1" customFormat="1" ht="12" hidden="1">
      <c r="A125" s="81" t="s">
        <v>51</v>
      </c>
      <c r="B125" s="81">
        <v>2365</v>
      </c>
      <c r="C125" s="83"/>
      <c r="D125" s="84"/>
      <c r="E125" s="84"/>
    </row>
    <row r="126" spans="1:5" s="3" customFormat="1" ht="12" hidden="1">
      <c r="A126" s="151" t="s">
        <v>172</v>
      </c>
      <c r="B126" s="81">
        <v>2369</v>
      </c>
      <c r="C126" s="98"/>
      <c r="D126" s="99"/>
      <c r="E126" s="99"/>
    </row>
    <row r="127" spans="1:5" s="28" customFormat="1" ht="13.5" customHeight="1" hidden="1">
      <c r="A127" s="49">
        <v>1</v>
      </c>
      <c r="B127" s="49">
        <v>2</v>
      </c>
      <c r="C127" s="50">
        <v>3</v>
      </c>
      <c r="D127" s="49">
        <v>4</v>
      </c>
      <c r="E127" s="49">
        <v>5</v>
      </c>
    </row>
    <row r="128" spans="1:5" ht="14.25" customHeight="1" hidden="1">
      <c r="A128" s="78" t="s">
        <v>4</v>
      </c>
      <c r="B128" s="79">
        <v>2370</v>
      </c>
      <c r="C128" s="79">
        <v>0</v>
      </c>
      <c r="D128" s="79">
        <v>0</v>
      </c>
      <c r="E128" s="79">
        <v>0</v>
      </c>
    </row>
    <row r="129" spans="1:5" ht="12.75" hidden="1">
      <c r="A129" s="78" t="s">
        <v>5</v>
      </c>
      <c r="B129" s="79">
        <v>2380</v>
      </c>
      <c r="C129" s="79">
        <f>C130</f>
        <v>0</v>
      </c>
      <c r="D129" s="79">
        <f>D130</f>
        <v>0</v>
      </c>
      <c r="E129" s="79">
        <f>E130</f>
        <v>0</v>
      </c>
    </row>
    <row r="130" spans="1:9" s="16" customFormat="1" ht="12.75" customHeight="1" hidden="1">
      <c r="A130" s="112" t="s">
        <v>10</v>
      </c>
      <c r="B130" s="112">
        <v>2389</v>
      </c>
      <c r="C130" s="98"/>
      <c r="D130" s="110"/>
      <c r="E130" s="110"/>
      <c r="F130" s="15"/>
      <c r="G130" s="15"/>
      <c r="H130" s="15"/>
      <c r="I130" s="15"/>
    </row>
    <row r="131" spans="1:9" s="25" customFormat="1" ht="15" hidden="1">
      <c r="A131" s="152" t="s">
        <v>38</v>
      </c>
      <c r="B131" s="119">
        <v>2400</v>
      </c>
      <c r="C131" s="119">
        <f>C132+C133+C134</f>
        <v>0</v>
      </c>
      <c r="D131" s="119">
        <f>D132+D133+D134</f>
        <v>0</v>
      </c>
      <c r="E131" s="119">
        <f>E132+E133+E134</f>
        <v>0</v>
      </c>
      <c r="F131" s="15"/>
      <c r="G131" s="15"/>
      <c r="H131" s="15"/>
      <c r="I131" s="15"/>
    </row>
    <row r="132" spans="1:9" s="1" customFormat="1" ht="12" hidden="1">
      <c r="A132" s="81" t="s">
        <v>6</v>
      </c>
      <c r="B132" s="82">
        <v>2410</v>
      </c>
      <c r="C132" s="83"/>
      <c r="D132" s="110"/>
      <c r="E132" s="110"/>
      <c r="F132" s="15"/>
      <c r="G132" s="15"/>
      <c r="H132" s="15"/>
      <c r="I132" s="15"/>
    </row>
    <row r="133" spans="1:9" s="1" customFormat="1" ht="12" hidden="1">
      <c r="A133" s="81" t="s">
        <v>157</v>
      </c>
      <c r="B133" s="82">
        <v>2420</v>
      </c>
      <c r="C133" s="83"/>
      <c r="D133" s="110"/>
      <c r="E133" s="110"/>
      <c r="F133" s="15"/>
      <c r="G133" s="15"/>
      <c r="H133" s="15"/>
      <c r="I133" s="15"/>
    </row>
    <row r="134" spans="1:9" s="2" customFormat="1" ht="12" hidden="1">
      <c r="A134" s="81" t="s">
        <v>158</v>
      </c>
      <c r="B134" s="82">
        <v>2430</v>
      </c>
      <c r="C134" s="83"/>
      <c r="D134" s="110"/>
      <c r="E134" s="110"/>
      <c r="F134" s="15"/>
      <c r="G134" s="15"/>
      <c r="H134" s="15"/>
      <c r="I134" s="15"/>
    </row>
    <row r="135" spans="1:9" s="7" customFormat="1" ht="15" hidden="1">
      <c r="A135" s="153" t="s">
        <v>70</v>
      </c>
      <c r="B135" s="121">
        <v>2500</v>
      </c>
      <c r="C135" s="121">
        <f>C136</f>
        <v>0</v>
      </c>
      <c r="D135" s="121">
        <f>D136</f>
        <v>0</v>
      </c>
      <c r="E135" s="121">
        <f>E136</f>
        <v>0</v>
      </c>
      <c r="F135" s="15"/>
      <c r="G135" s="15"/>
      <c r="H135" s="15"/>
      <c r="I135" s="15"/>
    </row>
    <row r="136" spans="1:9" s="6" customFormat="1" ht="12.75" hidden="1">
      <c r="A136" s="78" t="s">
        <v>70</v>
      </c>
      <c r="B136" s="79">
        <v>2510</v>
      </c>
      <c r="C136" s="80">
        <f>C137+C138+C139</f>
        <v>0</v>
      </c>
      <c r="D136" s="80">
        <f>D137+D138+D139</f>
        <v>0</v>
      </c>
      <c r="E136" s="80">
        <f>E137+E138+E139</f>
        <v>0</v>
      </c>
      <c r="F136" s="15"/>
      <c r="G136" s="15"/>
      <c r="H136" s="15"/>
      <c r="I136" s="15"/>
    </row>
    <row r="137" spans="1:9" s="2" customFormat="1" ht="12" hidden="1">
      <c r="A137" s="81" t="s">
        <v>173</v>
      </c>
      <c r="B137" s="82">
        <v>2512</v>
      </c>
      <c r="C137" s="83"/>
      <c r="D137" s="84"/>
      <c r="E137" s="110"/>
      <c r="F137" s="15"/>
      <c r="G137" s="15"/>
      <c r="H137" s="15"/>
      <c r="I137" s="15"/>
    </row>
    <row r="138" spans="1:5" s="2" customFormat="1" ht="12" hidden="1">
      <c r="A138" s="81" t="s">
        <v>174</v>
      </c>
      <c r="B138" s="82">
        <v>2513</v>
      </c>
      <c r="C138" s="83"/>
      <c r="D138" s="84"/>
      <c r="E138" s="84"/>
    </row>
    <row r="139" spans="1:5" s="2" customFormat="1" ht="12" hidden="1">
      <c r="A139" s="81" t="s">
        <v>175</v>
      </c>
      <c r="B139" s="82">
        <v>2519</v>
      </c>
      <c r="C139" s="83"/>
      <c r="D139" s="84"/>
      <c r="E139" s="84"/>
    </row>
    <row r="140" spans="1:5" s="21" customFormat="1" ht="17.25" customHeight="1" hidden="1">
      <c r="A140" s="154" t="s">
        <v>71</v>
      </c>
      <c r="B140" s="123">
        <v>3000</v>
      </c>
      <c r="C140" s="123">
        <f>C141+C149</f>
        <v>0</v>
      </c>
      <c r="D140" s="123">
        <f>D141+D149</f>
        <v>0</v>
      </c>
      <c r="E140" s="123">
        <f>E141+E149</f>
        <v>0</v>
      </c>
    </row>
    <row r="141" spans="1:5" s="9" customFormat="1" ht="28.5" hidden="1">
      <c r="A141" s="155" t="s">
        <v>176</v>
      </c>
      <c r="B141" s="76">
        <v>3200</v>
      </c>
      <c r="C141" s="76">
        <f>C143+C144+C145+C142</f>
        <v>0</v>
      </c>
      <c r="D141" s="76">
        <f>D143+D144+D145+D142</f>
        <v>0</v>
      </c>
      <c r="E141" s="76">
        <f>E143+E144+E145+E142</f>
        <v>0</v>
      </c>
    </row>
    <row r="142" spans="1:5" s="55" customFormat="1" ht="12.75" hidden="1">
      <c r="A142" s="145" t="s">
        <v>177</v>
      </c>
      <c r="B142" s="105">
        <v>3210</v>
      </c>
      <c r="C142" s="106">
        <v>0</v>
      </c>
      <c r="D142" s="106">
        <v>0</v>
      </c>
      <c r="E142" s="106">
        <v>0</v>
      </c>
    </row>
    <row r="143" spans="1:5" ht="12.75" hidden="1">
      <c r="A143" s="78" t="s">
        <v>178</v>
      </c>
      <c r="B143" s="79">
        <v>3220</v>
      </c>
      <c r="C143" s="80">
        <v>0</v>
      </c>
      <c r="D143" s="80">
        <v>0</v>
      </c>
      <c r="E143" s="80">
        <v>0</v>
      </c>
    </row>
    <row r="144" spans="1:5" s="6" customFormat="1" ht="15" customHeight="1" hidden="1">
      <c r="A144" s="78" t="s">
        <v>179</v>
      </c>
      <c r="B144" s="79">
        <v>3230</v>
      </c>
      <c r="C144" s="80">
        <v>0</v>
      </c>
      <c r="D144" s="80">
        <v>0</v>
      </c>
      <c r="E144" s="80">
        <v>0</v>
      </c>
    </row>
    <row r="145" spans="1:5" s="6" customFormat="1" ht="12.75" customHeight="1" hidden="1">
      <c r="A145" s="78" t="s">
        <v>180</v>
      </c>
      <c r="B145" s="79">
        <v>3260</v>
      </c>
      <c r="C145" s="80">
        <v>0</v>
      </c>
      <c r="D145" s="80">
        <f>SUM(D146:D148)</f>
        <v>0</v>
      </c>
      <c r="E145" s="80">
        <f>SUM(E146:E148)</f>
        <v>0</v>
      </c>
    </row>
    <row r="146" spans="1:5" ht="12.75" customHeight="1" hidden="1">
      <c r="A146" s="156" t="s">
        <v>181</v>
      </c>
      <c r="B146" s="129">
        <v>3261</v>
      </c>
      <c r="C146" s="129"/>
      <c r="D146" s="128"/>
      <c r="E146" s="128"/>
    </row>
    <row r="147" spans="1:5" ht="12.75" customHeight="1" hidden="1">
      <c r="A147" s="156" t="s">
        <v>182</v>
      </c>
      <c r="B147" s="129">
        <v>3262</v>
      </c>
      <c r="C147" s="129"/>
      <c r="D147" s="128"/>
      <c r="E147" s="128"/>
    </row>
    <row r="148" spans="1:5" ht="12.75" customHeight="1" hidden="1">
      <c r="A148" s="156" t="s">
        <v>183</v>
      </c>
      <c r="B148" s="129">
        <v>3263</v>
      </c>
      <c r="C148" s="129"/>
      <c r="D148" s="128"/>
      <c r="E148" s="128"/>
    </row>
    <row r="149" spans="1:5" s="5" customFormat="1" ht="27.75" customHeight="1" hidden="1">
      <c r="A149" s="155" t="s">
        <v>72</v>
      </c>
      <c r="B149" s="113">
        <v>3300</v>
      </c>
      <c r="C149" s="113">
        <v>0</v>
      </c>
      <c r="D149" s="113">
        <v>0</v>
      </c>
      <c r="E149" s="113">
        <v>0</v>
      </c>
    </row>
    <row r="150" spans="1:5" s="23" customFormat="1" ht="18" customHeight="1" hidden="1">
      <c r="A150" s="136" t="s">
        <v>127</v>
      </c>
      <c r="B150" s="125">
        <v>4000</v>
      </c>
      <c r="C150" s="126">
        <f aca="true" t="shared" si="0" ref="C150:E151">C151</f>
        <v>0</v>
      </c>
      <c r="D150" s="126">
        <f t="shared" si="0"/>
        <v>0</v>
      </c>
      <c r="E150" s="126">
        <f t="shared" si="0"/>
        <v>0</v>
      </c>
    </row>
    <row r="151" spans="1:5" ht="12.75" hidden="1">
      <c r="A151" s="78" t="s">
        <v>73</v>
      </c>
      <c r="B151" s="127">
        <v>4200</v>
      </c>
      <c r="C151" s="80">
        <f t="shared" si="0"/>
        <v>0</v>
      </c>
      <c r="D151" s="80">
        <f t="shared" si="0"/>
        <v>0</v>
      </c>
      <c r="E151" s="80">
        <f t="shared" si="0"/>
        <v>0</v>
      </c>
    </row>
    <row r="152" spans="1:5" ht="12.75" hidden="1">
      <c r="A152" s="156" t="s">
        <v>184</v>
      </c>
      <c r="B152" s="79">
        <v>4210</v>
      </c>
      <c r="C152" s="129">
        <f>SUM(C153:C154)</f>
        <v>0</v>
      </c>
      <c r="D152" s="129">
        <f>SUM(D153:D154)</f>
        <v>0</v>
      </c>
      <c r="E152" s="129">
        <f>SUM(E153:E154)</f>
        <v>0</v>
      </c>
    </row>
    <row r="153" spans="1:5" ht="12.75" hidden="1">
      <c r="A153" s="156" t="s">
        <v>185</v>
      </c>
      <c r="B153" s="129">
        <v>4211</v>
      </c>
      <c r="C153" s="129"/>
      <c r="D153" s="128"/>
      <c r="E153" s="128"/>
    </row>
    <row r="154" spans="1:5" ht="12.75" hidden="1">
      <c r="A154" s="156" t="s">
        <v>186</v>
      </c>
      <c r="B154" s="129">
        <v>4213</v>
      </c>
      <c r="C154" s="129"/>
      <c r="D154" s="128"/>
      <c r="E154" s="128"/>
    </row>
    <row r="155" spans="1:5" s="23" customFormat="1" ht="17.25" customHeight="1" hidden="1">
      <c r="A155" s="136" t="s">
        <v>39</v>
      </c>
      <c r="B155" s="125">
        <v>5000</v>
      </c>
      <c r="C155" s="126">
        <f>C156+C163+C187</f>
        <v>0</v>
      </c>
      <c r="D155" s="126">
        <f>D156+D163+D187</f>
        <v>0</v>
      </c>
      <c r="E155" s="126">
        <f>E156+E163+E187</f>
        <v>0</v>
      </c>
    </row>
    <row r="156" spans="1:5" s="5" customFormat="1" ht="13.5" customHeight="1" hidden="1">
      <c r="A156" s="153" t="s">
        <v>74</v>
      </c>
      <c r="B156" s="121">
        <v>5100</v>
      </c>
      <c r="C156" s="122">
        <f>C157+C158+C161+C162</f>
        <v>0</v>
      </c>
      <c r="D156" s="122">
        <f>D157+D158+D161+D162</f>
        <v>0</v>
      </c>
      <c r="E156" s="122">
        <f>E157+E158+E161+E162</f>
        <v>0</v>
      </c>
    </row>
    <row r="157" spans="1:5" s="3" customFormat="1" ht="12" hidden="1">
      <c r="A157" s="143" t="s">
        <v>75</v>
      </c>
      <c r="B157" s="96">
        <v>5110</v>
      </c>
      <c r="C157" s="97">
        <v>0</v>
      </c>
      <c r="D157" s="97">
        <v>0</v>
      </c>
      <c r="E157" s="97">
        <v>0</v>
      </c>
    </row>
    <row r="158" spans="1:5" s="3" customFormat="1" ht="12" hidden="1">
      <c r="A158" s="143" t="s">
        <v>76</v>
      </c>
      <c r="B158" s="96">
        <v>5120</v>
      </c>
      <c r="C158" s="97">
        <f>C159+C160</f>
        <v>0</v>
      </c>
      <c r="D158" s="97">
        <f>D159+D160</f>
        <v>0</v>
      </c>
      <c r="E158" s="97">
        <f>E159+E160</f>
        <v>0</v>
      </c>
    </row>
    <row r="159" spans="1:5" s="1" customFormat="1" ht="12" hidden="1">
      <c r="A159" s="81" t="s">
        <v>77</v>
      </c>
      <c r="B159" s="82">
        <v>5121</v>
      </c>
      <c r="C159" s="83"/>
      <c r="D159" s="84"/>
      <c r="E159" s="84"/>
    </row>
    <row r="160" spans="1:5" s="1" customFormat="1" ht="12" hidden="1">
      <c r="A160" s="151" t="s">
        <v>78</v>
      </c>
      <c r="B160" s="82">
        <v>5129</v>
      </c>
      <c r="C160" s="83"/>
      <c r="D160" s="84"/>
      <c r="E160" s="84"/>
    </row>
    <row r="161" spans="1:5" s="3" customFormat="1" ht="12" hidden="1">
      <c r="A161" s="143" t="s">
        <v>79</v>
      </c>
      <c r="B161" s="96">
        <v>5130</v>
      </c>
      <c r="C161" s="97">
        <v>0</v>
      </c>
      <c r="D161" s="97">
        <v>0</v>
      </c>
      <c r="E161" s="97">
        <v>0</v>
      </c>
    </row>
    <row r="162" spans="1:5" s="1" customFormat="1" ht="12" hidden="1">
      <c r="A162" s="143" t="s">
        <v>80</v>
      </c>
      <c r="B162" s="96">
        <v>5140</v>
      </c>
      <c r="C162" s="97">
        <v>0</v>
      </c>
      <c r="D162" s="97">
        <v>0</v>
      </c>
      <c r="E162" s="97">
        <v>0</v>
      </c>
    </row>
    <row r="163" spans="1:5" s="5" customFormat="1" ht="13.5" customHeight="1" hidden="1">
      <c r="A163" s="153" t="s">
        <v>81</v>
      </c>
      <c r="B163" s="121">
        <v>5200</v>
      </c>
      <c r="C163" s="122">
        <f>C164+C173+C174+C182+C186</f>
        <v>0</v>
      </c>
      <c r="D163" s="122">
        <f>D164+D173+D174+D182+D186</f>
        <v>0</v>
      </c>
      <c r="E163" s="122">
        <f>E164+E173+E174+E182+E186</f>
        <v>0</v>
      </c>
    </row>
    <row r="164" spans="1:5" s="1" customFormat="1" ht="12" hidden="1">
      <c r="A164" s="143" t="s">
        <v>82</v>
      </c>
      <c r="B164" s="96">
        <v>5210</v>
      </c>
      <c r="C164" s="97">
        <f>SUM(C165:C172)</f>
        <v>0</v>
      </c>
      <c r="D164" s="97">
        <f>SUM(D165:D172)</f>
        <v>0</v>
      </c>
      <c r="E164" s="84"/>
    </row>
    <row r="165" spans="1:5" s="1" customFormat="1" ht="12" hidden="1">
      <c r="A165" s="81" t="s">
        <v>83</v>
      </c>
      <c r="B165" s="82">
        <v>5211</v>
      </c>
      <c r="C165" s="83"/>
      <c r="D165" s="84"/>
      <c r="E165" s="84"/>
    </row>
    <row r="166" spans="1:5" s="1" customFormat="1" ht="12" hidden="1">
      <c r="A166" s="81" t="s">
        <v>84</v>
      </c>
      <c r="B166" s="82">
        <v>5212</v>
      </c>
      <c r="C166" s="83"/>
      <c r="D166" s="84"/>
      <c r="E166" s="84"/>
    </row>
    <row r="167" spans="1:5" s="1" customFormat="1" ht="12" hidden="1">
      <c r="A167" s="81" t="s">
        <v>85</v>
      </c>
      <c r="B167" s="82">
        <v>5213</v>
      </c>
      <c r="C167" s="83"/>
      <c r="D167" s="84"/>
      <c r="E167" s="84"/>
    </row>
    <row r="168" spans="1:5" s="1" customFormat="1" ht="12" hidden="1">
      <c r="A168" s="81" t="s">
        <v>86</v>
      </c>
      <c r="B168" s="82">
        <v>5214</v>
      </c>
      <c r="C168" s="83"/>
      <c r="D168" s="84"/>
      <c r="E168" s="84"/>
    </row>
    <row r="169" spans="1:5" s="1" customFormat="1" ht="12" hidden="1">
      <c r="A169" s="81" t="s">
        <v>87</v>
      </c>
      <c r="B169" s="82">
        <v>5216</v>
      </c>
      <c r="C169" s="83"/>
      <c r="D169" s="84"/>
      <c r="E169" s="84"/>
    </row>
    <row r="170" spans="1:5" s="1" customFormat="1" ht="12.75" customHeight="1" hidden="1">
      <c r="A170" s="81" t="s">
        <v>88</v>
      </c>
      <c r="B170" s="82">
        <v>5217</v>
      </c>
      <c r="C170" s="83"/>
      <c r="D170" s="84"/>
      <c r="E170" s="84"/>
    </row>
    <row r="171" spans="1:5" s="1" customFormat="1" ht="12.75" customHeight="1" hidden="1">
      <c r="A171" s="81" t="s">
        <v>89</v>
      </c>
      <c r="B171" s="82">
        <v>5218</v>
      </c>
      <c r="C171" s="83"/>
      <c r="D171" s="84"/>
      <c r="E171" s="84"/>
    </row>
    <row r="172" spans="1:5" s="1" customFormat="1" ht="12.75" customHeight="1" hidden="1">
      <c r="A172" s="81" t="s">
        <v>90</v>
      </c>
      <c r="B172" s="82">
        <v>5219</v>
      </c>
      <c r="C172" s="83"/>
      <c r="D172" s="84"/>
      <c r="E172" s="84"/>
    </row>
    <row r="173" spans="1:5" s="6" customFormat="1" ht="12.75" customHeight="1" hidden="1">
      <c r="A173" s="78" t="s">
        <v>91</v>
      </c>
      <c r="B173" s="79">
        <v>5220</v>
      </c>
      <c r="C173" s="80">
        <v>0</v>
      </c>
      <c r="D173" s="80">
        <v>0</v>
      </c>
      <c r="E173" s="80">
        <v>0</v>
      </c>
    </row>
    <row r="174" spans="1:5" s="6" customFormat="1" ht="12.75" customHeight="1" hidden="1">
      <c r="A174" s="78" t="s">
        <v>92</v>
      </c>
      <c r="B174" s="79">
        <v>5230</v>
      </c>
      <c r="C174" s="80">
        <f>SUM(C175:C181)</f>
        <v>0</v>
      </c>
      <c r="D174" s="80">
        <f>SUM(D175:D181)</f>
        <v>0</v>
      </c>
      <c r="E174" s="80">
        <f>SUM(E175:E181)</f>
        <v>0</v>
      </c>
    </row>
    <row r="175" spans="1:5" s="1" customFormat="1" ht="12.75" customHeight="1" hidden="1">
      <c r="A175" s="81" t="s">
        <v>93</v>
      </c>
      <c r="B175" s="82">
        <v>5231</v>
      </c>
      <c r="C175" s="83"/>
      <c r="D175" s="84"/>
      <c r="E175" s="84"/>
    </row>
    <row r="176" spans="1:5" s="1" customFormat="1" ht="12.75" customHeight="1" hidden="1">
      <c r="A176" s="81" t="s">
        <v>119</v>
      </c>
      <c r="B176" s="82">
        <v>5232</v>
      </c>
      <c r="C176" s="83"/>
      <c r="D176" s="84"/>
      <c r="E176" s="84"/>
    </row>
    <row r="177" spans="1:5" s="1" customFormat="1" ht="12.75" customHeight="1" hidden="1">
      <c r="A177" s="81" t="s">
        <v>94</v>
      </c>
      <c r="B177" s="82">
        <v>5233</v>
      </c>
      <c r="C177" s="83"/>
      <c r="D177" s="84"/>
      <c r="E177" s="84"/>
    </row>
    <row r="178" spans="1:5" s="1" customFormat="1" ht="12.75" customHeight="1" hidden="1">
      <c r="A178" s="81" t="s">
        <v>95</v>
      </c>
      <c r="B178" s="82">
        <v>5234</v>
      </c>
      <c r="C178" s="83"/>
      <c r="D178" s="84"/>
      <c r="E178" s="84"/>
    </row>
    <row r="179" spans="1:5" s="1" customFormat="1" ht="12.75" customHeight="1" hidden="1">
      <c r="A179" s="81" t="s">
        <v>96</v>
      </c>
      <c r="B179" s="82">
        <v>5236</v>
      </c>
      <c r="C179" s="83"/>
      <c r="D179" s="84"/>
      <c r="E179" s="84"/>
    </row>
    <row r="180" spans="1:5" s="1" customFormat="1" ht="12.75" customHeight="1" hidden="1">
      <c r="A180" s="81" t="s">
        <v>97</v>
      </c>
      <c r="B180" s="82">
        <v>5238</v>
      </c>
      <c r="C180" s="83"/>
      <c r="D180" s="84"/>
      <c r="E180" s="84"/>
    </row>
    <row r="181" spans="1:5" s="1" customFormat="1" ht="12.75" customHeight="1" hidden="1">
      <c r="A181" s="81" t="s">
        <v>120</v>
      </c>
      <c r="B181" s="82">
        <v>5239</v>
      </c>
      <c r="C181" s="83"/>
      <c r="D181" s="84"/>
      <c r="E181" s="84"/>
    </row>
    <row r="182" spans="1:5" s="6" customFormat="1" ht="12.75" customHeight="1" hidden="1">
      <c r="A182" s="78" t="s">
        <v>98</v>
      </c>
      <c r="B182" s="79">
        <v>5240</v>
      </c>
      <c r="C182" s="80">
        <f>SUM(C183:C185)</f>
        <v>0</v>
      </c>
      <c r="D182" s="80">
        <f>SUM(D183:D185)</f>
        <v>0</v>
      </c>
      <c r="E182" s="80">
        <f>SUM(E183:E185)</f>
        <v>0</v>
      </c>
    </row>
    <row r="183" spans="1:5" ht="12.75" customHeight="1" hidden="1">
      <c r="A183" s="156" t="s">
        <v>187</v>
      </c>
      <c r="B183" s="129">
        <v>5242</v>
      </c>
      <c r="C183" s="129"/>
      <c r="D183" s="128"/>
      <c r="E183" s="128"/>
    </row>
    <row r="184" spans="1:5" ht="12.75" customHeight="1" hidden="1">
      <c r="A184" s="156" t="s">
        <v>188</v>
      </c>
      <c r="B184" s="129">
        <v>5243</v>
      </c>
      <c r="C184" s="129"/>
      <c r="D184" s="128"/>
      <c r="E184" s="128"/>
    </row>
    <row r="185" spans="1:5" ht="12.75" customHeight="1" hidden="1">
      <c r="A185" s="156" t="s">
        <v>189</v>
      </c>
      <c r="B185" s="129">
        <v>5243</v>
      </c>
      <c r="C185" s="129"/>
      <c r="D185" s="128"/>
      <c r="E185" s="128"/>
    </row>
    <row r="186" spans="1:5" s="6" customFormat="1" ht="12.75" customHeight="1" hidden="1">
      <c r="A186" s="78" t="s">
        <v>99</v>
      </c>
      <c r="B186" s="79">
        <v>5250</v>
      </c>
      <c r="C186" s="80">
        <v>0</v>
      </c>
      <c r="D186" s="80">
        <v>0</v>
      </c>
      <c r="E186" s="80">
        <v>0</v>
      </c>
    </row>
    <row r="187" spans="1:5" s="5" customFormat="1" ht="29.25" customHeight="1" hidden="1">
      <c r="A187" s="155" t="s">
        <v>190</v>
      </c>
      <c r="B187" s="121">
        <v>5300</v>
      </c>
      <c r="C187" s="168">
        <f>SUM(C188:C190)</f>
        <v>0</v>
      </c>
      <c r="D187" s="168">
        <f>SUM(D188:D190)</f>
        <v>0</v>
      </c>
      <c r="E187" s="168">
        <f>SUM(E188:E190)</f>
        <v>0</v>
      </c>
    </row>
    <row r="188" spans="1:5" s="6" customFormat="1" ht="12.75" customHeight="1" hidden="1">
      <c r="A188" s="78" t="s">
        <v>191</v>
      </c>
      <c r="B188" s="79">
        <v>5310</v>
      </c>
      <c r="C188" s="80"/>
      <c r="D188" s="163"/>
      <c r="E188" s="163"/>
    </row>
    <row r="189" spans="1:5" s="6" customFormat="1" ht="26.25" customHeight="1" hidden="1">
      <c r="A189" s="145" t="s">
        <v>192</v>
      </c>
      <c r="B189" s="79">
        <v>5320</v>
      </c>
      <c r="C189" s="80"/>
      <c r="D189" s="163"/>
      <c r="E189" s="163"/>
    </row>
    <row r="190" spans="1:5" s="6" customFormat="1" ht="12.75" customHeight="1" hidden="1">
      <c r="A190" s="78" t="s">
        <v>193</v>
      </c>
      <c r="B190" s="79">
        <v>5390</v>
      </c>
      <c r="C190" s="80"/>
      <c r="D190" s="163"/>
      <c r="E190" s="163"/>
    </row>
    <row r="191" spans="1:5" s="28" customFormat="1" ht="13.5" customHeight="1" hidden="1">
      <c r="A191" s="49">
        <v>1</v>
      </c>
      <c r="B191" s="49">
        <v>2</v>
      </c>
      <c r="C191" s="50">
        <v>3</v>
      </c>
      <c r="D191" s="49">
        <v>4</v>
      </c>
      <c r="E191" s="49">
        <v>5</v>
      </c>
    </row>
    <row r="192" spans="1:5" s="22" customFormat="1" ht="13.5" customHeight="1" hidden="1">
      <c r="A192" s="154" t="s">
        <v>159</v>
      </c>
      <c r="B192" s="123">
        <v>6000</v>
      </c>
      <c r="C192" s="124">
        <f>C193+C213+C218</f>
        <v>0</v>
      </c>
      <c r="D192" s="124">
        <f>D193+D213+D218</f>
        <v>0</v>
      </c>
      <c r="E192" s="124">
        <f>E193+E213+E218</f>
        <v>0</v>
      </c>
    </row>
    <row r="193" spans="1:5" s="5" customFormat="1" ht="14.25" customHeight="1" hidden="1">
      <c r="A193" s="153" t="s">
        <v>160</v>
      </c>
      <c r="B193" s="121">
        <v>6200</v>
      </c>
      <c r="C193" s="122">
        <f>C194+C198+C203+C209+C204+C205</f>
        <v>0</v>
      </c>
      <c r="D193" s="122">
        <f>D194+D198+D203+D209+D204+D205</f>
        <v>0</v>
      </c>
      <c r="E193" s="122">
        <f>E194+E198+E203+E209+E204+E205</f>
        <v>0</v>
      </c>
    </row>
    <row r="194" spans="1:5" s="6" customFormat="1" ht="12.75" customHeight="1" hidden="1">
      <c r="A194" s="78" t="s">
        <v>100</v>
      </c>
      <c r="B194" s="79">
        <v>6230</v>
      </c>
      <c r="C194" s="80">
        <f>SUM(C195:C197)</f>
        <v>0</v>
      </c>
      <c r="D194" s="80">
        <f>SUM(D195:D197)</f>
        <v>0</v>
      </c>
      <c r="E194" s="80">
        <f>SUM(E195:E197)</f>
        <v>0</v>
      </c>
    </row>
    <row r="195" spans="1:5" s="6" customFormat="1" ht="12.75" customHeight="1" hidden="1">
      <c r="A195" s="156" t="s">
        <v>128</v>
      </c>
      <c r="B195" s="82">
        <v>6237</v>
      </c>
      <c r="C195" s="157"/>
      <c r="D195" s="163"/>
      <c r="E195" s="163"/>
    </row>
    <row r="196" spans="1:5" s="6" customFormat="1" ht="12.75" customHeight="1" hidden="1">
      <c r="A196" s="156" t="s">
        <v>194</v>
      </c>
      <c r="B196" s="82">
        <v>6238</v>
      </c>
      <c r="C196" s="157"/>
      <c r="D196" s="163"/>
      <c r="E196" s="163"/>
    </row>
    <row r="197" spans="1:5" s="1" customFormat="1" ht="12.75" customHeight="1" hidden="1">
      <c r="A197" s="81" t="s">
        <v>40</v>
      </c>
      <c r="B197" s="82">
        <v>6239</v>
      </c>
      <c r="C197" s="83"/>
      <c r="D197" s="84"/>
      <c r="E197" s="84"/>
    </row>
    <row r="198" spans="1:5" s="6" customFormat="1" ht="12.75" customHeight="1" hidden="1">
      <c r="A198" s="78" t="s">
        <v>106</v>
      </c>
      <c r="B198" s="79">
        <v>6250</v>
      </c>
      <c r="C198" s="80">
        <f>SUM(C199:C202)</f>
        <v>0</v>
      </c>
      <c r="D198" s="80">
        <f>SUM(D199:D202)</f>
        <v>0</v>
      </c>
      <c r="E198" s="80">
        <f>SUM(E199:E202)</f>
        <v>0</v>
      </c>
    </row>
    <row r="199" spans="1:5" ht="12.75" customHeight="1" hidden="1">
      <c r="A199" s="156" t="s">
        <v>107</v>
      </c>
      <c r="B199" s="129">
        <v>6251</v>
      </c>
      <c r="C199" s="115"/>
      <c r="D199" s="128"/>
      <c r="E199" s="128"/>
    </row>
    <row r="200" spans="1:5" ht="12.75" customHeight="1" hidden="1">
      <c r="A200" s="156" t="s">
        <v>108</v>
      </c>
      <c r="B200" s="129">
        <v>6252</v>
      </c>
      <c r="C200" s="115"/>
      <c r="D200" s="128"/>
      <c r="E200" s="128"/>
    </row>
    <row r="201" spans="1:5" ht="12.75" customHeight="1" hidden="1">
      <c r="A201" s="156" t="s">
        <v>109</v>
      </c>
      <c r="B201" s="129">
        <v>6253</v>
      </c>
      <c r="C201" s="115"/>
      <c r="D201" s="128"/>
      <c r="E201" s="128"/>
    </row>
    <row r="202" spans="1:5" ht="12.75" customHeight="1" hidden="1">
      <c r="A202" s="156" t="s">
        <v>110</v>
      </c>
      <c r="B202" s="129">
        <v>6259</v>
      </c>
      <c r="C202" s="115"/>
      <c r="D202" s="128"/>
      <c r="E202" s="128"/>
    </row>
    <row r="203" spans="1:5" ht="12.75" customHeight="1" hidden="1">
      <c r="A203" s="78" t="s">
        <v>111</v>
      </c>
      <c r="B203" s="79">
        <v>6260</v>
      </c>
      <c r="C203" s="80">
        <v>0</v>
      </c>
      <c r="D203" s="80">
        <v>0</v>
      </c>
      <c r="E203" s="80">
        <v>0</v>
      </c>
    </row>
    <row r="204" spans="1:5" ht="12.75" customHeight="1" hidden="1">
      <c r="A204" s="78" t="s">
        <v>195</v>
      </c>
      <c r="B204" s="79">
        <v>6270</v>
      </c>
      <c r="C204" s="80">
        <v>0</v>
      </c>
      <c r="D204" s="80">
        <v>0</v>
      </c>
      <c r="E204" s="80">
        <v>0</v>
      </c>
    </row>
    <row r="205" spans="1:5" ht="12.75" customHeight="1" hidden="1">
      <c r="A205" s="78" t="s">
        <v>196</v>
      </c>
      <c r="B205" s="79">
        <v>6280</v>
      </c>
      <c r="C205" s="80">
        <f>SUM(C206:C208)</f>
        <v>0</v>
      </c>
      <c r="D205" s="80">
        <f>SUM(D206:D208)</f>
        <v>0</v>
      </c>
      <c r="E205" s="80">
        <f>SUM(E206:E208)</f>
        <v>0</v>
      </c>
    </row>
    <row r="206" spans="1:5" ht="12.75" customHeight="1" hidden="1">
      <c r="A206" s="156" t="s">
        <v>197</v>
      </c>
      <c r="B206" s="129">
        <v>6281</v>
      </c>
      <c r="C206" s="129"/>
      <c r="D206" s="128"/>
      <c r="E206" s="128"/>
    </row>
    <row r="207" spans="1:5" ht="12.75" customHeight="1" hidden="1">
      <c r="A207" s="156" t="s">
        <v>198</v>
      </c>
      <c r="B207" s="129">
        <v>6282</v>
      </c>
      <c r="C207" s="129"/>
      <c r="D207" s="128"/>
      <c r="E207" s="128"/>
    </row>
    <row r="208" spans="1:5" ht="12.75" customHeight="1" hidden="1">
      <c r="A208" s="156" t="s">
        <v>199</v>
      </c>
      <c r="B208" s="129">
        <v>6289</v>
      </c>
      <c r="C208" s="129"/>
      <c r="D208" s="128"/>
      <c r="E208" s="128"/>
    </row>
    <row r="209" spans="1:5" ht="12.75" customHeight="1" hidden="1">
      <c r="A209" s="78" t="s">
        <v>200</v>
      </c>
      <c r="B209" s="79">
        <v>6290</v>
      </c>
      <c r="C209" s="80">
        <f>SUM(C210:C212)</f>
        <v>0</v>
      </c>
      <c r="D209" s="80">
        <f>SUM(D210:D212)</f>
        <v>0</v>
      </c>
      <c r="E209" s="80">
        <f>SUM(E210:E212)</f>
        <v>0</v>
      </c>
    </row>
    <row r="210" spans="1:5" ht="12.75" customHeight="1" hidden="1">
      <c r="A210" s="156" t="s">
        <v>115</v>
      </c>
      <c r="B210" s="129">
        <v>6291</v>
      </c>
      <c r="C210" s="115"/>
      <c r="D210" s="128"/>
      <c r="E210" s="128"/>
    </row>
    <row r="211" spans="1:5" ht="12.75" customHeight="1" hidden="1">
      <c r="A211" s="156" t="s">
        <v>112</v>
      </c>
      <c r="B211" s="129">
        <v>6292</v>
      </c>
      <c r="C211" s="115"/>
      <c r="D211" s="128"/>
      <c r="E211" s="128"/>
    </row>
    <row r="212" spans="1:5" ht="12.75" customHeight="1" hidden="1">
      <c r="A212" s="156" t="s">
        <v>113</v>
      </c>
      <c r="B212" s="129">
        <v>6299</v>
      </c>
      <c r="C212" s="115"/>
      <c r="D212" s="128"/>
      <c r="E212" s="128"/>
    </row>
    <row r="213" spans="1:5" s="5" customFormat="1" ht="17.25" customHeight="1" hidden="1">
      <c r="A213" s="153" t="s">
        <v>205</v>
      </c>
      <c r="B213" s="121">
        <v>6300</v>
      </c>
      <c r="C213" s="101">
        <f>C214</f>
        <v>0</v>
      </c>
      <c r="D213" s="101">
        <f>D214</f>
        <v>0</v>
      </c>
      <c r="E213" s="101">
        <f>E214</f>
        <v>0</v>
      </c>
    </row>
    <row r="214" spans="1:5" s="6" customFormat="1" ht="12.75" customHeight="1" hidden="1">
      <c r="A214" s="78" t="s">
        <v>202</v>
      </c>
      <c r="B214" s="79">
        <v>6380</v>
      </c>
      <c r="C214" s="157">
        <f>C215+C216+C217</f>
        <v>0</v>
      </c>
      <c r="D214" s="157">
        <f>D215+D216+D217</f>
        <v>0</v>
      </c>
      <c r="E214" s="157">
        <f>E215+E216+E217</f>
        <v>0</v>
      </c>
    </row>
    <row r="215" spans="1:5" ht="12.75" customHeight="1" hidden="1">
      <c r="A215" s="156" t="s">
        <v>197</v>
      </c>
      <c r="B215" s="129">
        <v>6381</v>
      </c>
      <c r="C215" s="115"/>
      <c r="D215" s="128"/>
      <c r="E215" s="128"/>
    </row>
    <row r="216" spans="1:5" ht="12.75" customHeight="1" hidden="1">
      <c r="A216" s="156" t="s">
        <v>203</v>
      </c>
      <c r="B216" s="129">
        <v>6382</v>
      </c>
      <c r="C216" s="115"/>
      <c r="D216" s="128"/>
      <c r="E216" s="128"/>
    </row>
    <row r="217" spans="1:5" ht="12.75" customHeight="1" hidden="1">
      <c r="A217" s="156" t="s">
        <v>204</v>
      </c>
      <c r="B217" s="129">
        <v>6389</v>
      </c>
      <c r="C217" s="115"/>
      <c r="D217" s="128"/>
      <c r="E217" s="128"/>
    </row>
    <row r="218" spans="1:5" s="5" customFormat="1" ht="16.5" customHeight="1" hidden="1">
      <c r="A218" s="153" t="s">
        <v>201</v>
      </c>
      <c r="B218" s="121">
        <v>6400</v>
      </c>
      <c r="C218" s="101"/>
      <c r="D218" s="167"/>
      <c r="E218" s="167"/>
    </row>
    <row r="219" spans="1:5" s="46" customFormat="1" ht="32.25" customHeight="1" hidden="1">
      <c r="A219" s="158" t="s">
        <v>206</v>
      </c>
      <c r="B219" s="130">
        <v>7000</v>
      </c>
      <c r="C219" s="131">
        <f>C220</f>
        <v>0</v>
      </c>
      <c r="D219" s="131">
        <f>D220</f>
        <v>0</v>
      </c>
      <c r="E219" s="131">
        <f>E220</f>
        <v>0</v>
      </c>
    </row>
    <row r="220" spans="1:5" s="5" customFormat="1" ht="15" customHeight="1" hidden="1">
      <c r="A220" s="153" t="s">
        <v>207</v>
      </c>
      <c r="B220" s="121">
        <v>7200</v>
      </c>
      <c r="C220" s="122">
        <v>0</v>
      </c>
      <c r="D220" s="122">
        <v>0</v>
      </c>
      <c r="E220" s="122">
        <v>0</v>
      </c>
    </row>
    <row r="221" spans="1:5" s="6" customFormat="1" ht="13.5" customHeight="1" hidden="1">
      <c r="A221" s="145" t="s">
        <v>208</v>
      </c>
      <c r="B221" s="79">
        <v>7210</v>
      </c>
      <c r="C221" s="80">
        <f>SUM(C222:C226)</f>
        <v>0</v>
      </c>
      <c r="D221" s="80">
        <f>SUM(D222:D226)</f>
        <v>0</v>
      </c>
      <c r="E221" s="80">
        <f>SUM(E222:E226)</f>
        <v>0</v>
      </c>
    </row>
    <row r="222" spans="1:5" s="1" customFormat="1" ht="12.75" customHeight="1" hidden="1">
      <c r="A222" s="81" t="s">
        <v>101</v>
      </c>
      <c r="B222" s="82">
        <v>7211</v>
      </c>
      <c r="C222" s="83"/>
      <c r="D222" s="84"/>
      <c r="E222" s="84"/>
    </row>
    <row r="223" spans="1:5" s="1" customFormat="1" ht="12.75" customHeight="1" hidden="1">
      <c r="A223" s="81" t="s">
        <v>102</v>
      </c>
      <c r="B223" s="82">
        <v>7212</v>
      </c>
      <c r="C223" s="83"/>
      <c r="D223" s="84"/>
      <c r="E223" s="84"/>
    </row>
    <row r="224" spans="1:5" s="1" customFormat="1" ht="12.75" customHeight="1" hidden="1">
      <c r="A224" s="81" t="s">
        <v>103</v>
      </c>
      <c r="B224" s="82">
        <v>7213</v>
      </c>
      <c r="C224" s="83"/>
      <c r="D224" s="84"/>
      <c r="E224" s="84"/>
    </row>
    <row r="225" spans="1:5" s="1" customFormat="1" ht="12.75" customHeight="1" hidden="1">
      <c r="A225" s="81" t="s">
        <v>104</v>
      </c>
      <c r="B225" s="82">
        <v>7214</v>
      </c>
      <c r="C225" s="83"/>
      <c r="D225" s="84"/>
      <c r="E225" s="84"/>
    </row>
    <row r="226" spans="1:5" ht="12.75" customHeight="1" hidden="1">
      <c r="A226" s="156" t="s">
        <v>105</v>
      </c>
      <c r="B226" s="129">
        <v>7215</v>
      </c>
      <c r="C226" s="115"/>
      <c r="D226" s="128"/>
      <c r="E226" s="128"/>
    </row>
    <row r="227" spans="1:5" ht="12.75" customHeight="1">
      <c r="A227" s="156"/>
      <c r="B227" s="129"/>
      <c r="C227" s="115"/>
      <c r="D227" s="128"/>
      <c r="E227" s="128"/>
    </row>
    <row r="228" spans="1:5" s="33" customFormat="1" ht="18" customHeight="1">
      <c r="A228" s="132" t="s">
        <v>144</v>
      </c>
      <c r="B228" s="133"/>
      <c r="C228" s="134">
        <f>C22-C35</f>
        <v>23741</v>
      </c>
      <c r="D228" s="134">
        <f>D22-D35</f>
        <v>0</v>
      </c>
      <c r="E228" s="134">
        <f>E22-E35</f>
        <v>6428</v>
      </c>
    </row>
    <row r="229" spans="1:5" s="3" customFormat="1" ht="12">
      <c r="A229" s="81"/>
      <c r="B229" s="82"/>
      <c r="C229" s="135"/>
      <c r="D229" s="99"/>
      <c r="E229" s="99"/>
    </row>
    <row r="230" spans="1:5" s="5" customFormat="1" ht="16.5">
      <c r="A230" s="136" t="s">
        <v>140</v>
      </c>
      <c r="B230" s="126"/>
      <c r="C230" s="134">
        <f>C231+C234+C241</f>
        <v>0</v>
      </c>
      <c r="D230" s="134">
        <f>D231+D234+D241</f>
        <v>0</v>
      </c>
      <c r="E230" s="167"/>
    </row>
    <row r="231" spans="1:5" s="3" customFormat="1" ht="12">
      <c r="A231" s="143" t="s">
        <v>209</v>
      </c>
      <c r="B231" s="159" t="s">
        <v>219</v>
      </c>
      <c r="C231" s="66">
        <f>C232-C233</f>
        <v>0</v>
      </c>
      <c r="D231" s="66">
        <f>D232-D233</f>
        <v>0</v>
      </c>
      <c r="E231" s="66">
        <f>E232-E233</f>
        <v>0</v>
      </c>
    </row>
    <row r="232" spans="1:5" s="34" customFormat="1" ht="12">
      <c r="A232" s="138" t="s">
        <v>210</v>
      </c>
      <c r="B232" s="139"/>
      <c r="C232" s="140"/>
      <c r="D232" s="141"/>
      <c r="E232" s="141"/>
    </row>
    <row r="233" spans="1:5" s="34" customFormat="1" ht="10.5" customHeight="1">
      <c r="A233" s="138" t="s">
        <v>211</v>
      </c>
      <c r="B233" s="139"/>
      <c r="C233" s="140"/>
      <c r="D233" s="141"/>
      <c r="E233" s="141"/>
    </row>
    <row r="234" spans="1:5" s="3" customFormat="1" ht="12" hidden="1">
      <c r="A234" s="143" t="s">
        <v>212</v>
      </c>
      <c r="B234" s="159" t="s">
        <v>220</v>
      </c>
      <c r="C234" s="66">
        <f>C235+C238</f>
        <v>0</v>
      </c>
      <c r="D234" s="66">
        <f>D235+D238</f>
        <v>0</v>
      </c>
      <c r="E234" s="66">
        <f>E235+E238</f>
        <v>0</v>
      </c>
    </row>
    <row r="235" spans="1:5" s="34" customFormat="1" ht="12" hidden="1">
      <c r="A235" s="81" t="s">
        <v>213</v>
      </c>
      <c r="B235" s="137"/>
      <c r="C235" s="135">
        <f>C236-C237</f>
        <v>0</v>
      </c>
      <c r="D235" s="135">
        <f>D236-D237</f>
        <v>0</v>
      </c>
      <c r="E235" s="135">
        <f>E236-E237</f>
        <v>0</v>
      </c>
    </row>
    <row r="236" spans="1:5" s="142" customFormat="1" ht="12.75" hidden="1">
      <c r="A236" s="160" t="s">
        <v>214</v>
      </c>
      <c r="B236" s="161" t="s">
        <v>221</v>
      </c>
      <c r="C236" s="162"/>
      <c r="D236" s="160"/>
      <c r="E236" s="160"/>
    </row>
    <row r="237" spans="1:5" s="142" customFormat="1" ht="12.75" hidden="1">
      <c r="A237" s="160" t="s">
        <v>215</v>
      </c>
      <c r="B237" s="161" t="s">
        <v>222</v>
      </c>
      <c r="C237" s="162"/>
      <c r="D237" s="160"/>
      <c r="E237" s="160"/>
    </row>
    <row r="238" spans="1:5" ht="12.75" hidden="1">
      <c r="A238" s="128" t="s">
        <v>216</v>
      </c>
      <c r="B238" s="84"/>
      <c r="C238" s="115">
        <f>C239-C240</f>
        <v>0</v>
      </c>
      <c r="D238" s="115">
        <f>D239-D240</f>
        <v>0</v>
      </c>
      <c r="E238" s="115">
        <f>E239-E240</f>
        <v>0</v>
      </c>
    </row>
    <row r="239" spans="1:5" ht="12.75" hidden="1">
      <c r="A239" s="128" t="s">
        <v>217</v>
      </c>
      <c r="B239" s="84" t="s">
        <v>223</v>
      </c>
      <c r="C239" s="115"/>
      <c r="D239" s="128"/>
      <c r="E239" s="128"/>
    </row>
    <row r="240" spans="1:5" ht="12.75" hidden="1">
      <c r="A240" s="128" t="s">
        <v>218</v>
      </c>
      <c r="B240" s="84" t="s">
        <v>224</v>
      </c>
      <c r="C240" s="115"/>
      <c r="D240" s="128"/>
      <c r="E240" s="128"/>
    </row>
    <row r="241" spans="1:5" s="6" customFormat="1" ht="12.75" hidden="1">
      <c r="A241" s="163" t="s">
        <v>225</v>
      </c>
      <c r="B241" s="99" t="s">
        <v>226</v>
      </c>
      <c r="C241" s="157">
        <f>C242</f>
        <v>0</v>
      </c>
      <c r="D241" s="157">
        <f>D242</f>
        <v>0</v>
      </c>
      <c r="E241" s="157">
        <f>E242</f>
        <v>0</v>
      </c>
    </row>
    <row r="242" spans="1:5" ht="12.75" hidden="1">
      <c r="A242" s="128" t="s">
        <v>227</v>
      </c>
      <c r="B242" s="84" t="s">
        <v>228</v>
      </c>
      <c r="C242" s="115"/>
      <c r="D242" s="128"/>
      <c r="E242" s="128"/>
    </row>
    <row r="243" ht="12" customHeight="1" hidden="1"/>
    <row r="244" ht="12.75" hidden="1"/>
    <row r="245" spans="1:3" s="34" customFormat="1" ht="12" hidden="1">
      <c r="A245" s="51" t="s">
        <v>141</v>
      </c>
      <c r="B245" s="52"/>
      <c r="C245" s="53"/>
    </row>
    <row r="246" spans="1:3" s="34" customFormat="1" ht="12" hidden="1">
      <c r="A246" s="51" t="s">
        <v>142</v>
      </c>
      <c r="B246" s="52"/>
      <c r="C246" s="53"/>
    </row>
    <row r="247" spans="1:3" s="3" customFormat="1" ht="12" hidden="1">
      <c r="A247" s="35"/>
      <c r="B247" s="36"/>
      <c r="C247" s="42"/>
    </row>
    <row r="248" spans="1:3" ht="12.75">
      <c r="A248" s="37"/>
      <c r="C248" s="43"/>
    </row>
    <row r="249" spans="1:3" ht="12.75">
      <c r="A249" s="4" t="s">
        <v>263</v>
      </c>
      <c r="C249" s="43"/>
    </row>
    <row r="250" ht="12.75">
      <c r="C250" s="43"/>
    </row>
    <row r="251" spans="1:3" ht="12.75">
      <c r="A251" s="4" t="s">
        <v>287</v>
      </c>
      <c r="C251" s="43"/>
    </row>
    <row r="252" ht="12" customHeight="1">
      <c r="C252" s="43"/>
    </row>
    <row r="253" ht="12.75" hidden="1">
      <c r="C253" s="43"/>
    </row>
    <row r="254" spans="1:3" ht="12.75">
      <c r="A254" s="4" t="s">
        <v>143</v>
      </c>
      <c r="B254" s="1" t="s">
        <v>288</v>
      </c>
      <c r="C254" s="43"/>
    </row>
  </sheetData>
  <mergeCells count="19">
    <mergeCell ref="A15:B15"/>
    <mergeCell ref="A16:B16"/>
    <mergeCell ref="A6:C6"/>
    <mergeCell ref="A7:C7"/>
    <mergeCell ref="A8:C8"/>
    <mergeCell ref="A14:B14"/>
    <mergeCell ref="A10:B10"/>
    <mergeCell ref="A11:B11"/>
    <mergeCell ref="A12:B12"/>
    <mergeCell ref="A13:B13"/>
    <mergeCell ref="D18:D19"/>
    <mergeCell ref="E18:E19"/>
    <mergeCell ref="A18:A20"/>
    <mergeCell ref="B18:B20"/>
    <mergeCell ref="C18:C19"/>
    <mergeCell ref="C1:D1"/>
    <mergeCell ref="C5:D5"/>
    <mergeCell ref="C2:D2"/>
    <mergeCell ref="C3:D3"/>
  </mergeCells>
  <printOptions/>
  <pageMargins left="0.27" right="0.17" top="0.17" bottom="0.23" header="0.17" footer="0.2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3"/>
  <sheetViews>
    <sheetView view="pageBreakPreview" zoomScaleSheetLayoutView="100" workbookViewId="0" topLeftCell="A1">
      <selection activeCell="G24" sqref="G24"/>
    </sheetView>
  </sheetViews>
  <sheetFormatPr defaultColWidth="9.140625" defaultRowHeight="12.75"/>
  <cols>
    <col min="1" max="1" width="64.8515625" style="4" customWidth="1"/>
    <col min="2" max="2" width="13.140625" style="1" customWidth="1"/>
    <col min="3" max="3" width="12.57421875" style="39" customWidth="1"/>
    <col min="4" max="4" width="9.421875" style="4" customWidth="1"/>
    <col min="5" max="5" width="10.140625" style="4" customWidth="1"/>
    <col min="6" max="16384" width="9.140625" style="4" customWidth="1"/>
  </cols>
  <sheetData>
    <row r="1" ht="12.75">
      <c r="C1" s="189" t="s">
        <v>254</v>
      </c>
    </row>
    <row r="2" spans="3:4" ht="15" customHeight="1">
      <c r="C2" s="209" t="s">
        <v>255</v>
      </c>
      <c r="D2" s="209"/>
    </row>
    <row r="3" spans="3:4" ht="15" customHeight="1">
      <c r="C3" s="209" t="s">
        <v>266</v>
      </c>
      <c r="D3" s="209"/>
    </row>
    <row r="4" spans="3:4" ht="15" customHeight="1">
      <c r="C4" s="210" t="s">
        <v>283</v>
      </c>
      <c r="D4" s="210"/>
    </row>
    <row r="5" ht="15" customHeight="1"/>
    <row r="6" spans="1:3" ht="18.75">
      <c r="A6" s="206" t="s">
        <v>147</v>
      </c>
      <c r="B6" s="206"/>
      <c r="C6" s="206"/>
    </row>
    <row r="7" spans="1:3" ht="18.75">
      <c r="A7" s="206" t="s">
        <v>148</v>
      </c>
      <c r="B7" s="206"/>
      <c r="C7" s="206"/>
    </row>
    <row r="8" spans="1:3" ht="18.75">
      <c r="A8" s="206" t="s">
        <v>234</v>
      </c>
      <c r="B8" s="206"/>
      <c r="C8" s="206"/>
    </row>
    <row r="10" spans="1:2" ht="12.75">
      <c r="A10" s="208" t="s">
        <v>259</v>
      </c>
      <c r="B10" s="208"/>
    </row>
    <row r="11" spans="1:2" ht="12.75">
      <c r="A11" s="207" t="s">
        <v>258</v>
      </c>
      <c r="B11" s="207"/>
    </row>
    <row r="12" spans="1:2" ht="12.75">
      <c r="A12" s="207" t="s">
        <v>262</v>
      </c>
      <c r="B12" s="207"/>
    </row>
    <row r="13" spans="1:2" ht="12.75">
      <c r="A13" s="207" t="s">
        <v>261</v>
      </c>
      <c r="B13" s="207"/>
    </row>
    <row r="14" spans="1:2" ht="12.75">
      <c r="A14" s="207" t="s">
        <v>272</v>
      </c>
      <c r="B14" s="207"/>
    </row>
    <row r="15" spans="1:2" ht="32.25" customHeight="1">
      <c r="A15" s="203" t="s">
        <v>166</v>
      </c>
      <c r="B15" s="203"/>
    </row>
    <row r="16" spans="1:2" ht="17.25" customHeight="1">
      <c r="A16" s="204" t="s">
        <v>232</v>
      </c>
      <c r="B16" s="212"/>
    </row>
    <row r="17" ht="20.25" customHeight="1"/>
    <row r="18" spans="1:5" s="27" customFormat="1" ht="13.5" customHeight="1">
      <c r="A18" s="201" t="s">
        <v>129</v>
      </c>
      <c r="B18" s="201" t="s">
        <v>161</v>
      </c>
      <c r="C18" s="202" t="s">
        <v>239</v>
      </c>
      <c r="D18" s="213" t="s">
        <v>164</v>
      </c>
      <c r="E18" s="213" t="s">
        <v>165</v>
      </c>
    </row>
    <row r="19" spans="1:5" s="27" customFormat="1" ht="15" customHeight="1">
      <c r="A19" s="201"/>
      <c r="B19" s="201"/>
      <c r="C19" s="202"/>
      <c r="D19" s="214"/>
      <c r="E19" s="214"/>
    </row>
    <row r="20" spans="1:5" s="27" customFormat="1" ht="15" customHeight="1">
      <c r="A20" s="201"/>
      <c r="B20" s="201"/>
      <c r="C20" s="48" t="s">
        <v>130</v>
      </c>
      <c r="D20" s="48" t="s">
        <v>130</v>
      </c>
      <c r="E20" s="48" t="s">
        <v>130</v>
      </c>
    </row>
    <row r="21" spans="1:5" s="28" customFormat="1" ht="14.25" customHeight="1">
      <c r="A21" s="49">
        <v>1</v>
      </c>
      <c r="B21" s="49">
        <v>2</v>
      </c>
      <c r="C21" s="50">
        <v>3</v>
      </c>
      <c r="D21" s="49">
        <v>4</v>
      </c>
      <c r="E21" s="49">
        <v>5</v>
      </c>
    </row>
    <row r="22" spans="1:5" s="40" customFormat="1" ht="16.5">
      <c r="A22" s="69" t="s">
        <v>131</v>
      </c>
      <c r="B22" s="69"/>
      <c r="C22" s="171">
        <f>C24+C25+C28</f>
        <v>144267</v>
      </c>
      <c r="D22" s="171">
        <f>D24+D25+D28</f>
        <v>-10485</v>
      </c>
      <c r="E22" s="171">
        <f>E24+E25+E28</f>
        <v>133782</v>
      </c>
    </row>
    <row r="23" spans="1:5" s="29" customFormat="1" ht="12.75">
      <c r="A23" s="56"/>
      <c r="B23" s="57"/>
      <c r="C23" s="58"/>
      <c r="D23" s="56"/>
      <c r="E23" s="56"/>
    </row>
    <row r="24" spans="1:5" s="6" customFormat="1" ht="12.75">
      <c r="A24" s="163" t="s">
        <v>246</v>
      </c>
      <c r="B24" s="56" t="s">
        <v>249</v>
      </c>
      <c r="C24" s="58">
        <v>71777</v>
      </c>
      <c r="D24" s="163">
        <v>-10485</v>
      </c>
      <c r="E24" s="163">
        <v>61292</v>
      </c>
    </row>
    <row r="25" spans="1:5" s="187" customFormat="1" ht="12.75" hidden="1">
      <c r="A25" s="185" t="s">
        <v>247</v>
      </c>
      <c r="B25" s="182" t="s">
        <v>250</v>
      </c>
      <c r="C25" s="186"/>
      <c r="D25" s="185"/>
      <c r="E25" s="185"/>
    </row>
    <row r="26" spans="1:5" s="32" customFormat="1" ht="12" hidden="1">
      <c r="A26" s="62"/>
      <c r="B26" s="63"/>
      <c r="C26" s="64"/>
      <c r="D26" s="65"/>
      <c r="E26" s="65"/>
    </row>
    <row r="27" spans="1:5" s="32" customFormat="1" ht="12" hidden="1">
      <c r="A27" s="65"/>
      <c r="B27" s="64"/>
      <c r="C27" s="64"/>
      <c r="D27" s="65"/>
      <c r="E27" s="65"/>
    </row>
    <row r="28" spans="1:5" s="6" customFormat="1" ht="12.75">
      <c r="A28" s="59" t="s">
        <v>242</v>
      </c>
      <c r="B28" s="57" t="s">
        <v>243</v>
      </c>
      <c r="C28" s="170">
        <f>C29+C30+C31+C32+C33</f>
        <v>72490</v>
      </c>
      <c r="D28" s="170">
        <f>D29+D30+D31+D32+D33</f>
        <v>0</v>
      </c>
      <c r="E28" s="170">
        <f>E29+E30+E31+E32+E33</f>
        <v>72490</v>
      </c>
    </row>
    <row r="29" spans="1:5" s="30" customFormat="1" ht="11.25" hidden="1">
      <c r="A29" s="178" t="s">
        <v>251</v>
      </c>
      <c r="B29" s="67" t="s">
        <v>245</v>
      </c>
      <c r="C29" s="188"/>
      <c r="D29" s="188"/>
      <c r="E29" s="188"/>
    </row>
    <row r="30" spans="1:5" s="30" customFormat="1" ht="11.25" hidden="1">
      <c r="A30" s="60" t="s">
        <v>132</v>
      </c>
      <c r="B30" s="67" t="s">
        <v>133</v>
      </c>
      <c r="C30" s="61"/>
      <c r="D30" s="60"/>
      <c r="E30" s="60"/>
    </row>
    <row r="31" spans="1:5" s="30" customFormat="1" ht="11.25" hidden="1">
      <c r="A31" s="60" t="s">
        <v>134</v>
      </c>
      <c r="B31" s="67" t="s">
        <v>135</v>
      </c>
      <c r="C31" s="61"/>
      <c r="D31" s="60"/>
      <c r="E31" s="60"/>
    </row>
    <row r="32" spans="1:5" s="30" customFormat="1" ht="11.25" hidden="1">
      <c r="A32" s="60" t="s">
        <v>136</v>
      </c>
      <c r="B32" s="67" t="s">
        <v>137</v>
      </c>
      <c r="C32" s="61"/>
      <c r="D32" s="60"/>
      <c r="E32" s="60"/>
    </row>
    <row r="33" spans="1:5" s="30" customFormat="1" ht="11.25">
      <c r="A33" s="60" t="s">
        <v>138</v>
      </c>
      <c r="B33" s="67" t="s">
        <v>139</v>
      </c>
      <c r="C33" s="61">
        <v>72490</v>
      </c>
      <c r="D33" s="60"/>
      <c r="E33" s="60">
        <v>72490</v>
      </c>
    </row>
    <row r="34" spans="1:5" s="30" customFormat="1" ht="11.25">
      <c r="A34" s="60"/>
      <c r="B34" s="67"/>
      <c r="C34" s="61"/>
      <c r="D34" s="60"/>
      <c r="E34" s="60"/>
    </row>
    <row r="35" spans="1:5" s="41" customFormat="1" ht="18.75" customHeight="1">
      <c r="A35" s="68" t="s">
        <v>152</v>
      </c>
      <c r="B35" s="69"/>
      <c r="C35" s="169">
        <f>C36+C63+C139+C149+C154+C191+C218</f>
        <v>144267</v>
      </c>
      <c r="D35" s="169">
        <f>D36+D63+D139+D149+D154+D191+D218</f>
        <v>-10485</v>
      </c>
      <c r="E35" s="169">
        <f>E36+E63+E139+E149+E154+E191+E218</f>
        <v>133782</v>
      </c>
    </row>
    <row r="36" spans="1:5" s="24" customFormat="1" ht="16.5" customHeight="1">
      <c r="A36" s="72" t="s">
        <v>114</v>
      </c>
      <c r="B36" s="73">
        <v>1000</v>
      </c>
      <c r="C36" s="73">
        <f>C37+C50</f>
        <v>37180</v>
      </c>
      <c r="D36" s="73">
        <f>D37+D50</f>
        <v>-10485</v>
      </c>
      <c r="E36" s="73">
        <f>E37+E50</f>
        <v>26695</v>
      </c>
    </row>
    <row r="37" spans="1:5" s="9" customFormat="1" ht="14.25" customHeight="1">
      <c r="A37" s="75" t="s">
        <v>14</v>
      </c>
      <c r="B37" s="76">
        <v>1100</v>
      </c>
      <c r="C37" s="76">
        <f>C38+C41+C48+C49</f>
        <v>29962</v>
      </c>
      <c r="D37" s="76">
        <f>D38+D41+D48+D49</f>
        <v>-8450</v>
      </c>
      <c r="E37" s="76">
        <f>E38+E41+E48+E49</f>
        <v>21512</v>
      </c>
    </row>
    <row r="38" spans="1:5" ht="12.75" hidden="1">
      <c r="A38" s="78" t="s">
        <v>14</v>
      </c>
      <c r="B38" s="79">
        <v>1110</v>
      </c>
      <c r="C38" s="79">
        <f>C39+C40</f>
        <v>0</v>
      </c>
      <c r="D38" s="79">
        <f>D39+D40</f>
        <v>0</v>
      </c>
      <c r="E38" s="79">
        <f>E39+E40</f>
        <v>0</v>
      </c>
    </row>
    <row r="39" spans="1:5" s="1" customFormat="1" ht="12" hidden="1">
      <c r="A39" s="81" t="s">
        <v>12</v>
      </c>
      <c r="B39" s="82">
        <v>1111</v>
      </c>
      <c r="C39" s="83"/>
      <c r="D39" s="84"/>
      <c r="E39" s="84"/>
    </row>
    <row r="40" spans="1:5" s="1" customFormat="1" ht="12" hidden="1">
      <c r="A40" s="81" t="s">
        <v>13</v>
      </c>
      <c r="B40" s="82">
        <v>1119</v>
      </c>
      <c r="C40" s="83"/>
      <c r="D40" s="84"/>
      <c r="E40" s="84"/>
    </row>
    <row r="41" spans="1:5" ht="12.75" hidden="1">
      <c r="A41" s="78" t="s">
        <v>52</v>
      </c>
      <c r="B41" s="79">
        <v>1140</v>
      </c>
      <c r="C41" s="79">
        <f>SUM(C42:C47)</f>
        <v>0</v>
      </c>
      <c r="D41" s="79">
        <f>SUM(D42:D47)</f>
        <v>0</v>
      </c>
      <c r="E41" s="79">
        <f>SUM(E42:E47)</f>
        <v>0</v>
      </c>
    </row>
    <row r="42" spans="1:5" s="1" customFormat="1" ht="12" hidden="1">
      <c r="A42" s="81" t="s">
        <v>53</v>
      </c>
      <c r="B42" s="82">
        <v>1141</v>
      </c>
      <c r="C42" s="83"/>
      <c r="D42" s="84"/>
      <c r="E42" s="84"/>
    </row>
    <row r="43" spans="1:5" s="1" customFormat="1" ht="12" hidden="1">
      <c r="A43" s="81" t="s">
        <v>54</v>
      </c>
      <c r="B43" s="82">
        <v>1142</v>
      </c>
      <c r="C43" s="83"/>
      <c r="D43" s="84"/>
      <c r="E43" s="84"/>
    </row>
    <row r="44" spans="1:5" s="1" customFormat="1" ht="12" hidden="1">
      <c r="A44" s="81" t="s">
        <v>55</v>
      </c>
      <c r="B44" s="82">
        <v>1145</v>
      </c>
      <c r="C44" s="83"/>
      <c r="D44" s="84"/>
      <c r="E44" s="84"/>
    </row>
    <row r="45" spans="1:5" s="1" customFormat="1" ht="12" hidden="1">
      <c r="A45" s="81" t="s">
        <v>56</v>
      </c>
      <c r="B45" s="82">
        <v>1147</v>
      </c>
      <c r="C45" s="83"/>
      <c r="D45" s="84"/>
      <c r="E45" s="84"/>
    </row>
    <row r="46" spans="1:5" s="1" customFormat="1" ht="12" hidden="1">
      <c r="A46" s="81" t="s">
        <v>57</v>
      </c>
      <c r="B46" s="82">
        <v>1148</v>
      </c>
      <c r="C46" s="83"/>
      <c r="D46" s="84"/>
      <c r="E46" s="84"/>
    </row>
    <row r="47" spans="1:5" s="1" customFormat="1" ht="12" hidden="1">
      <c r="A47" s="81" t="s">
        <v>58</v>
      </c>
      <c r="B47" s="82">
        <v>1149</v>
      </c>
      <c r="C47" s="83"/>
      <c r="D47" s="84"/>
      <c r="E47" s="84"/>
    </row>
    <row r="48" spans="1:5" ht="15.75" customHeight="1">
      <c r="A48" s="85" t="s">
        <v>59</v>
      </c>
      <c r="B48" s="79">
        <v>1150</v>
      </c>
      <c r="C48" s="79">
        <v>29962</v>
      </c>
      <c r="D48" s="79">
        <v>-8450</v>
      </c>
      <c r="E48" s="79">
        <v>21512</v>
      </c>
    </row>
    <row r="49" spans="1:5" ht="14.25" customHeight="1" hidden="1">
      <c r="A49" s="78" t="s">
        <v>23</v>
      </c>
      <c r="B49" s="79">
        <v>1170</v>
      </c>
      <c r="C49" s="79">
        <v>0</v>
      </c>
      <c r="D49" s="79">
        <v>0</v>
      </c>
      <c r="E49" s="79">
        <v>0</v>
      </c>
    </row>
    <row r="50" spans="1:5" s="9" customFormat="1" ht="13.5" customHeight="1">
      <c r="A50" s="75" t="s">
        <v>15</v>
      </c>
      <c r="B50" s="76">
        <v>1200</v>
      </c>
      <c r="C50" s="76">
        <f>C51+C52</f>
        <v>7218</v>
      </c>
      <c r="D50" s="76">
        <f>D51+D52</f>
        <v>-2035</v>
      </c>
      <c r="E50" s="76">
        <f>E51+E52</f>
        <v>5183</v>
      </c>
    </row>
    <row r="51" spans="1:5" s="10" customFormat="1" ht="14.25" customHeight="1">
      <c r="A51" s="86" t="s">
        <v>15</v>
      </c>
      <c r="B51" s="87">
        <v>1210</v>
      </c>
      <c r="C51" s="87">
        <v>7218</v>
      </c>
      <c r="D51" s="87">
        <v>-2035</v>
      </c>
      <c r="E51" s="87">
        <v>5183</v>
      </c>
    </row>
    <row r="52" spans="1:5" s="10" customFormat="1" ht="14.25" customHeight="1" hidden="1">
      <c r="A52" s="89" t="s">
        <v>16</v>
      </c>
      <c r="B52" s="87">
        <v>1220</v>
      </c>
      <c r="C52" s="87">
        <f>SUM(C53:C58)</f>
        <v>0</v>
      </c>
      <c r="D52" s="87">
        <f>SUM(D53:D58)</f>
        <v>0</v>
      </c>
      <c r="E52" s="87">
        <f>SUM(E53:E58)</f>
        <v>0</v>
      </c>
    </row>
    <row r="53" spans="1:5" s="11" customFormat="1" ht="26.25" customHeight="1" hidden="1">
      <c r="A53" s="90" t="s">
        <v>121</v>
      </c>
      <c r="B53" s="91">
        <v>1221</v>
      </c>
      <c r="C53" s="92"/>
      <c r="D53" s="93"/>
      <c r="E53" s="93"/>
    </row>
    <row r="54" spans="1:5" s="11" customFormat="1" ht="12.75" customHeight="1" hidden="1">
      <c r="A54" s="91" t="s">
        <v>17</v>
      </c>
      <c r="B54" s="91">
        <v>1223</v>
      </c>
      <c r="C54" s="92"/>
      <c r="D54" s="93"/>
      <c r="E54" s="93"/>
    </row>
    <row r="55" spans="1:5" s="11" customFormat="1" ht="12.75" customHeight="1" hidden="1">
      <c r="A55" s="91" t="s">
        <v>41</v>
      </c>
      <c r="B55" s="91">
        <v>1225</v>
      </c>
      <c r="C55" s="92"/>
      <c r="D55" s="93"/>
      <c r="E55" s="93"/>
    </row>
    <row r="56" spans="1:5" s="11" customFormat="1" ht="12" customHeight="1" hidden="1">
      <c r="A56" s="90" t="s">
        <v>42</v>
      </c>
      <c r="B56" s="91">
        <v>1227</v>
      </c>
      <c r="C56" s="92"/>
      <c r="D56" s="93"/>
      <c r="E56" s="93"/>
    </row>
    <row r="57" spans="1:5" s="11" customFormat="1" ht="26.25" customHeight="1" hidden="1">
      <c r="A57" s="90" t="s">
        <v>122</v>
      </c>
      <c r="B57" s="91">
        <v>1228</v>
      </c>
      <c r="C57" s="92"/>
      <c r="D57" s="93"/>
      <c r="E57" s="93"/>
    </row>
    <row r="58" spans="1:5" s="11" customFormat="1" ht="12.75" customHeight="1" hidden="1">
      <c r="A58" s="90" t="s">
        <v>123</v>
      </c>
      <c r="B58" s="91">
        <v>1229</v>
      </c>
      <c r="C58" s="92"/>
      <c r="D58" s="93"/>
      <c r="E58" s="93"/>
    </row>
    <row r="59" spans="1:3" s="11" customFormat="1" ht="12.75" customHeight="1" hidden="1">
      <c r="A59" s="44"/>
      <c r="B59" s="45"/>
      <c r="C59" s="47"/>
    </row>
    <row r="60" spans="1:3" s="11" customFormat="1" ht="12.75" customHeight="1" hidden="1">
      <c r="A60" s="44"/>
      <c r="B60" s="45"/>
      <c r="C60" s="47"/>
    </row>
    <row r="61" spans="1:3" s="11" customFormat="1" ht="12.75" customHeight="1" hidden="1">
      <c r="A61" s="44"/>
      <c r="B61" s="45"/>
      <c r="C61" s="47"/>
    </row>
    <row r="62" spans="1:5" s="28" customFormat="1" ht="15" customHeight="1" hidden="1">
      <c r="A62" s="49">
        <v>1</v>
      </c>
      <c r="B62" s="49">
        <v>2</v>
      </c>
      <c r="C62" s="50">
        <v>3</v>
      </c>
      <c r="D62" s="49">
        <v>4</v>
      </c>
      <c r="E62" s="49">
        <v>5</v>
      </c>
    </row>
    <row r="63" spans="1:5" s="26" customFormat="1" ht="17.25" customHeight="1">
      <c r="A63" s="132" t="s">
        <v>18</v>
      </c>
      <c r="B63" s="94">
        <v>2000</v>
      </c>
      <c r="C63" s="94">
        <f>C64+C71+C106+C130+C134</f>
        <v>107087</v>
      </c>
      <c r="D63" s="94">
        <f>D64+D71+D106+D130+D134</f>
        <v>0</v>
      </c>
      <c r="E63" s="94">
        <f>E64+E71+E106+E130+E134</f>
        <v>107087</v>
      </c>
    </row>
    <row r="64" spans="1:5" s="8" customFormat="1" ht="14.25" customHeight="1" hidden="1">
      <c r="A64" s="75" t="s">
        <v>19</v>
      </c>
      <c r="B64" s="76">
        <v>2100</v>
      </c>
      <c r="C64" s="76">
        <f>C65+C68</f>
        <v>0</v>
      </c>
      <c r="D64" s="76">
        <f>D65+D68</f>
        <v>0</v>
      </c>
      <c r="E64" s="76">
        <f>E65+E68</f>
        <v>0</v>
      </c>
    </row>
    <row r="65" spans="1:5" s="3" customFormat="1" ht="12.75" customHeight="1" hidden="1">
      <c r="A65" s="143" t="s">
        <v>60</v>
      </c>
      <c r="B65" s="96">
        <v>2110</v>
      </c>
      <c r="C65" s="96">
        <f>C66+C67</f>
        <v>0</v>
      </c>
      <c r="D65" s="96">
        <f>D66+D67</f>
        <v>0</v>
      </c>
      <c r="E65" s="96">
        <f>E66+E67</f>
        <v>0</v>
      </c>
    </row>
    <row r="66" spans="1:5" s="1" customFormat="1" ht="12.75" customHeight="1" hidden="1">
      <c r="A66" s="81" t="s">
        <v>20</v>
      </c>
      <c r="B66" s="81">
        <v>2111</v>
      </c>
      <c r="C66" s="83"/>
      <c r="D66" s="84"/>
      <c r="E66" s="84"/>
    </row>
    <row r="67" spans="1:5" s="1" customFormat="1" ht="12.75" customHeight="1" hidden="1">
      <c r="A67" s="81" t="s">
        <v>61</v>
      </c>
      <c r="B67" s="81">
        <v>2112</v>
      </c>
      <c r="C67" s="83"/>
      <c r="D67" s="84"/>
      <c r="E67" s="84"/>
    </row>
    <row r="68" spans="1:5" s="3" customFormat="1" ht="12.75" customHeight="1" hidden="1">
      <c r="A68" s="143" t="s">
        <v>62</v>
      </c>
      <c r="B68" s="96">
        <v>2120</v>
      </c>
      <c r="C68" s="96">
        <f>C69+C70</f>
        <v>0</v>
      </c>
      <c r="D68" s="96">
        <f>D69+D70</f>
        <v>0</v>
      </c>
      <c r="E68" s="96">
        <f>E69+E70</f>
        <v>0</v>
      </c>
    </row>
    <row r="69" spans="1:5" s="3" customFormat="1" ht="12.75" customHeight="1" hidden="1">
      <c r="A69" s="81" t="s">
        <v>20</v>
      </c>
      <c r="B69" s="82">
        <v>2121</v>
      </c>
      <c r="C69" s="98"/>
      <c r="D69" s="99"/>
      <c r="E69" s="99"/>
    </row>
    <row r="70" spans="1:5" s="3" customFormat="1" ht="12.75" customHeight="1" hidden="1">
      <c r="A70" s="81" t="s">
        <v>63</v>
      </c>
      <c r="B70" s="82">
        <v>2122</v>
      </c>
      <c r="C70" s="98"/>
      <c r="D70" s="99"/>
      <c r="E70" s="99"/>
    </row>
    <row r="71" spans="1:5" s="17" customFormat="1" ht="14.25" customHeight="1">
      <c r="A71" s="144" t="s">
        <v>124</v>
      </c>
      <c r="B71" s="100">
        <v>2200</v>
      </c>
      <c r="C71" s="100">
        <f>C72+C74+C79+C86+C94+C95+C101</f>
        <v>20820</v>
      </c>
      <c r="D71" s="100">
        <f>D72+D74+D79+D86+D94+D95+D101</f>
        <v>0</v>
      </c>
      <c r="E71" s="100">
        <f>E72+E74+E79+E86+E94+E95+E101</f>
        <v>20820</v>
      </c>
    </row>
    <row r="72" spans="1:5" ht="14.25" customHeight="1" hidden="1">
      <c r="A72" s="78" t="s">
        <v>7</v>
      </c>
      <c r="B72" s="79">
        <v>2210</v>
      </c>
      <c r="C72" s="79">
        <f>C73</f>
        <v>0</v>
      </c>
      <c r="D72" s="79">
        <f>D73</f>
        <v>0</v>
      </c>
      <c r="E72" s="79">
        <f>E73</f>
        <v>0</v>
      </c>
    </row>
    <row r="73" spans="1:5" s="12" customFormat="1" ht="12.75" customHeight="1" hidden="1">
      <c r="A73" s="90" t="s">
        <v>21</v>
      </c>
      <c r="B73" s="102">
        <v>2219</v>
      </c>
      <c r="C73" s="103"/>
      <c r="D73" s="104"/>
      <c r="E73" s="104"/>
    </row>
    <row r="74" spans="1:5" ht="12.75" hidden="1">
      <c r="A74" s="145" t="s">
        <v>22</v>
      </c>
      <c r="B74" s="79">
        <v>2220</v>
      </c>
      <c r="C74" s="79">
        <f>SUM(C75:C78)</f>
        <v>0</v>
      </c>
      <c r="D74" s="79">
        <f>SUM(D75:D78)</f>
        <v>0</v>
      </c>
      <c r="E74" s="79">
        <f>SUM(E75:E78)</f>
        <v>0</v>
      </c>
    </row>
    <row r="75" spans="1:5" s="1" customFormat="1" ht="12" hidden="1">
      <c r="A75" s="81" t="s">
        <v>64</v>
      </c>
      <c r="B75" s="81">
        <v>2221</v>
      </c>
      <c r="C75" s="164"/>
      <c r="D75" s="84"/>
      <c r="E75" s="84"/>
    </row>
    <row r="76" spans="1:5" s="1" customFormat="1" ht="12" hidden="1">
      <c r="A76" s="81" t="s">
        <v>65</v>
      </c>
      <c r="B76" s="81">
        <v>2222</v>
      </c>
      <c r="C76" s="83"/>
      <c r="D76" s="84"/>
      <c r="E76" s="84"/>
    </row>
    <row r="77" spans="1:5" s="1" customFormat="1" ht="12" hidden="1">
      <c r="A77" s="81" t="s">
        <v>66</v>
      </c>
      <c r="B77" s="81">
        <v>2223</v>
      </c>
      <c r="C77" s="83"/>
      <c r="D77" s="84"/>
      <c r="E77" s="84"/>
    </row>
    <row r="78" spans="1:5" s="3" customFormat="1" ht="12" hidden="1">
      <c r="A78" s="81" t="s">
        <v>67</v>
      </c>
      <c r="B78" s="81">
        <v>2229</v>
      </c>
      <c r="C78" s="98"/>
      <c r="D78" s="99"/>
      <c r="E78" s="99"/>
    </row>
    <row r="79" spans="1:5" s="13" customFormat="1" ht="25.5" customHeight="1" hidden="1">
      <c r="A79" s="89" t="s">
        <v>153</v>
      </c>
      <c r="B79" s="105">
        <v>2230</v>
      </c>
      <c r="C79" s="105">
        <f>SUM(C80:C85)</f>
        <v>0</v>
      </c>
      <c r="D79" s="105">
        <f>SUM(D80:D85)</f>
        <v>0</v>
      </c>
      <c r="E79" s="105">
        <f>SUM(E80:E85)</f>
        <v>0</v>
      </c>
    </row>
    <row r="80" spans="1:5" s="12" customFormat="1" ht="15" customHeight="1" hidden="1">
      <c r="A80" s="90" t="s">
        <v>116</v>
      </c>
      <c r="B80" s="102">
        <v>2231</v>
      </c>
      <c r="C80" s="103"/>
      <c r="D80" s="104"/>
      <c r="E80" s="104"/>
    </row>
    <row r="81" spans="1:5" s="12" customFormat="1" ht="12.75" customHeight="1" hidden="1">
      <c r="A81" s="90" t="s">
        <v>154</v>
      </c>
      <c r="B81" s="102">
        <v>2232</v>
      </c>
      <c r="C81" s="103"/>
      <c r="D81" s="104"/>
      <c r="E81" s="104"/>
    </row>
    <row r="82" spans="1:5" s="12" customFormat="1" ht="12.75" customHeight="1" hidden="1">
      <c r="A82" s="90" t="s">
        <v>43</v>
      </c>
      <c r="B82" s="102">
        <v>2233</v>
      </c>
      <c r="C82" s="103"/>
      <c r="D82" s="104"/>
      <c r="E82" s="104"/>
    </row>
    <row r="83" spans="1:5" s="12" customFormat="1" ht="12" customHeight="1" hidden="1">
      <c r="A83" s="90" t="s">
        <v>125</v>
      </c>
      <c r="B83" s="102">
        <v>2234</v>
      </c>
      <c r="C83" s="103"/>
      <c r="D83" s="104"/>
      <c r="E83" s="104"/>
    </row>
    <row r="84" spans="1:5" s="12" customFormat="1" ht="12.75" customHeight="1" hidden="1">
      <c r="A84" s="90" t="s">
        <v>68</v>
      </c>
      <c r="B84" s="102">
        <v>2236</v>
      </c>
      <c r="C84" s="103"/>
      <c r="D84" s="104"/>
      <c r="E84" s="104"/>
    </row>
    <row r="85" spans="1:5" s="12" customFormat="1" ht="12.75" customHeight="1" hidden="1">
      <c r="A85" s="90" t="s">
        <v>155</v>
      </c>
      <c r="B85" s="102">
        <v>2239</v>
      </c>
      <c r="C85" s="103"/>
      <c r="D85" s="104"/>
      <c r="E85" s="104"/>
    </row>
    <row r="86" spans="1:5" s="14" customFormat="1" ht="28.5" customHeight="1" hidden="1">
      <c r="A86" s="89" t="s">
        <v>117</v>
      </c>
      <c r="B86" s="107">
        <v>2240</v>
      </c>
      <c r="C86" s="107">
        <f>SUM(C87:C93)</f>
        <v>0</v>
      </c>
      <c r="D86" s="107">
        <f>SUM(D87:D93)</f>
        <v>0</v>
      </c>
      <c r="E86" s="107">
        <f>SUM(E87:E93)</f>
        <v>0</v>
      </c>
    </row>
    <row r="87" spans="1:5" s="15" customFormat="1" ht="15" customHeight="1" hidden="1">
      <c r="A87" s="112" t="s">
        <v>8</v>
      </c>
      <c r="B87" s="109">
        <v>2241</v>
      </c>
      <c r="C87" s="83"/>
      <c r="D87" s="110"/>
      <c r="E87" s="110"/>
    </row>
    <row r="88" spans="1:5" s="15" customFormat="1" ht="15" customHeight="1" hidden="1">
      <c r="A88" s="112" t="s">
        <v>0</v>
      </c>
      <c r="B88" s="109">
        <v>2242</v>
      </c>
      <c r="C88" s="83"/>
      <c r="D88" s="110"/>
      <c r="E88" s="110"/>
    </row>
    <row r="89" spans="1:5" s="16" customFormat="1" ht="12.75" customHeight="1" hidden="1">
      <c r="A89" s="112" t="s">
        <v>9</v>
      </c>
      <c r="B89" s="109">
        <v>2243</v>
      </c>
      <c r="C89" s="98"/>
      <c r="D89" s="111"/>
      <c r="E89" s="111"/>
    </row>
    <row r="90" spans="1:5" s="16" customFormat="1" ht="15" customHeight="1" hidden="1">
      <c r="A90" s="112" t="s">
        <v>44</v>
      </c>
      <c r="B90" s="109">
        <v>2244</v>
      </c>
      <c r="C90" s="98"/>
      <c r="D90" s="111"/>
      <c r="E90" s="111"/>
    </row>
    <row r="91" spans="1:5" s="16" customFormat="1" ht="15" customHeight="1" hidden="1">
      <c r="A91" s="146" t="s">
        <v>126</v>
      </c>
      <c r="B91" s="109">
        <v>2245</v>
      </c>
      <c r="C91" s="98"/>
      <c r="D91" s="111"/>
      <c r="E91" s="111"/>
    </row>
    <row r="92" spans="1:5" s="16" customFormat="1" ht="15" customHeight="1" hidden="1">
      <c r="A92" s="112" t="s">
        <v>45</v>
      </c>
      <c r="B92" s="109">
        <v>2246</v>
      </c>
      <c r="C92" s="98"/>
      <c r="D92" s="111"/>
      <c r="E92" s="111"/>
    </row>
    <row r="93" spans="1:5" s="16" customFormat="1" ht="15" customHeight="1" hidden="1">
      <c r="A93" s="112" t="s">
        <v>118</v>
      </c>
      <c r="B93" s="109">
        <v>2249</v>
      </c>
      <c r="C93" s="98"/>
      <c r="D93" s="111"/>
      <c r="E93" s="111"/>
    </row>
    <row r="94" spans="1:5" s="13" customFormat="1" ht="14.25" customHeight="1" hidden="1">
      <c r="A94" s="147" t="s">
        <v>240</v>
      </c>
      <c r="B94" s="105">
        <v>2251</v>
      </c>
      <c r="C94" s="105">
        <v>0</v>
      </c>
      <c r="D94" s="105">
        <v>0</v>
      </c>
      <c r="E94" s="105">
        <v>0</v>
      </c>
    </row>
    <row r="95" spans="1:5" s="14" customFormat="1" ht="12.75" customHeight="1">
      <c r="A95" s="147" t="s">
        <v>24</v>
      </c>
      <c r="B95" s="107">
        <v>2260</v>
      </c>
      <c r="C95" s="107">
        <f>SUM(C96:C100)</f>
        <v>9805</v>
      </c>
      <c r="D95" s="107">
        <f>SUM(D96:D100)</f>
        <v>0</v>
      </c>
      <c r="E95" s="107">
        <f>SUM(E96:E100)</f>
        <v>9805</v>
      </c>
    </row>
    <row r="96" spans="1:5" s="15" customFormat="1" ht="14.25" customHeight="1">
      <c r="A96" s="112" t="s">
        <v>46</v>
      </c>
      <c r="B96" s="112">
        <v>2261</v>
      </c>
      <c r="C96" s="83">
        <v>3780</v>
      </c>
      <c r="D96" s="110"/>
      <c r="E96" s="110">
        <v>3780</v>
      </c>
    </row>
    <row r="97" spans="1:5" s="15" customFormat="1" ht="14.25" customHeight="1">
      <c r="A97" s="112" t="s">
        <v>47</v>
      </c>
      <c r="B97" s="112">
        <v>2262</v>
      </c>
      <c r="C97" s="83">
        <v>6025</v>
      </c>
      <c r="D97" s="110"/>
      <c r="E97" s="110">
        <v>6025</v>
      </c>
    </row>
    <row r="98" spans="1:5" s="15" customFormat="1" ht="14.25" customHeight="1" hidden="1">
      <c r="A98" s="112" t="s">
        <v>25</v>
      </c>
      <c r="B98" s="112">
        <v>2263</v>
      </c>
      <c r="C98" s="83"/>
      <c r="D98" s="110"/>
      <c r="E98" s="110"/>
    </row>
    <row r="99" spans="1:5" s="15" customFormat="1" ht="14.25" customHeight="1" hidden="1">
      <c r="A99" s="112" t="s">
        <v>48</v>
      </c>
      <c r="B99" s="112">
        <v>2264</v>
      </c>
      <c r="C99" s="83"/>
      <c r="D99" s="110"/>
      <c r="E99" s="110"/>
    </row>
    <row r="100" spans="1:5" s="16" customFormat="1" ht="12.75" customHeight="1" hidden="1">
      <c r="A100" s="112" t="s">
        <v>26</v>
      </c>
      <c r="B100" s="112">
        <v>2269</v>
      </c>
      <c r="C100" s="98"/>
      <c r="D100" s="111"/>
      <c r="E100" s="111"/>
    </row>
    <row r="101" spans="1:5" s="14" customFormat="1" ht="12" customHeight="1">
      <c r="A101" s="147" t="s">
        <v>1</v>
      </c>
      <c r="B101" s="107">
        <v>2270</v>
      </c>
      <c r="C101" s="107">
        <f>SUM(C102:C105)</f>
        <v>11015</v>
      </c>
      <c r="D101" s="107">
        <f>SUM(D102:D105)</f>
        <v>0</v>
      </c>
      <c r="E101" s="107">
        <f>SUM(E102:E105)</f>
        <v>11015</v>
      </c>
    </row>
    <row r="102" spans="1:5" s="14" customFormat="1" ht="15" customHeight="1" hidden="1">
      <c r="A102" s="148" t="s">
        <v>168</v>
      </c>
      <c r="B102" s="149">
        <v>2275</v>
      </c>
      <c r="C102" s="149"/>
      <c r="D102" s="165"/>
      <c r="E102" s="165"/>
    </row>
    <row r="103" spans="1:5" s="16" customFormat="1" ht="14.25" customHeight="1" hidden="1">
      <c r="A103" s="112" t="s">
        <v>11</v>
      </c>
      <c r="B103" s="109">
        <v>2277</v>
      </c>
      <c r="C103" s="98"/>
      <c r="D103" s="111"/>
      <c r="E103" s="111"/>
    </row>
    <row r="104" spans="1:5" s="16" customFormat="1" ht="14.25" customHeight="1" hidden="1">
      <c r="A104" s="112" t="s">
        <v>169</v>
      </c>
      <c r="B104" s="109">
        <v>2278</v>
      </c>
      <c r="C104" s="98"/>
      <c r="D104" s="111"/>
      <c r="E104" s="111"/>
    </row>
    <row r="105" spans="1:5" s="20" customFormat="1" ht="15" customHeight="1">
      <c r="A105" s="90" t="s">
        <v>156</v>
      </c>
      <c r="B105" s="102">
        <v>2279</v>
      </c>
      <c r="C105" s="103">
        <v>11015</v>
      </c>
      <c r="D105" s="104"/>
      <c r="E105" s="104">
        <v>11015</v>
      </c>
    </row>
    <row r="106" spans="1:5" s="18" customFormat="1" ht="24" customHeight="1">
      <c r="A106" s="75" t="s">
        <v>170</v>
      </c>
      <c r="B106" s="113">
        <v>2300</v>
      </c>
      <c r="C106" s="113">
        <f>C107+C111+C115+C118+C119+C127+C128</f>
        <v>86267</v>
      </c>
      <c r="D106" s="113">
        <f>D107+D111+D115+D118+D119+D127+D128</f>
        <v>0</v>
      </c>
      <c r="E106" s="113">
        <f>E107+E111+E115+E118+E119+E127+E128</f>
        <v>86267</v>
      </c>
    </row>
    <row r="107" spans="1:5" ht="12.75">
      <c r="A107" s="78" t="s">
        <v>27</v>
      </c>
      <c r="B107" s="79">
        <v>2310</v>
      </c>
      <c r="C107" s="79">
        <f>SUM(C108:C110)</f>
        <v>4386</v>
      </c>
      <c r="D107" s="79">
        <f>SUM(D108:D110)</f>
        <v>0</v>
      </c>
      <c r="E107" s="79">
        <f>SUM(E108:E110)</f>
        <v>4386</v>
      </c>
    </row>
    <row r="108" spans="1:5" s="15" customFormat="1" ht="14.25" customHeight="1">
      <c r="A108" s="112" t="s">
        <v>28</v>
      </c>
      <c r="B108" s="109">
        <v>2311</v>
      </c>
      <c r="C108" s="115">
        <v>300</v>
      </c>
      <c r="D108" s="110"/>
      <c r="E108" s="110">
        <v>300</v>
      </c>
    </row>
    <row r="109" spans="1:5" s="15" customFormat="1" ht="14.25" customHeight="1">
      <c r="A109" s="112" t="s">
        <v>49</v>
      </c>
      <c r="B109" s="109">
        <v>2312</v>
      </c>
      <c r="C109" s="83">
        <v>4086</v>
      </c>
      <c r="D109" s="110"/>
      <c r="E109" s="110">
        <v>4086</v>
      </c>
    </row>
    <row r="110" spans="1:5" s="15" customFormat="1" ht="14.25" customHeight="1" hidden="1">
      <c r="A110" s="112" t="s">
        <v>50</v>
      </c>
      <c r="B110" s="109">
        <v>2313</v>
      </c>
      <c r="C110" s="83"/>
      <c r="D110" s="110"/>
      <c r="E110" s="110"/>
    </row>
    <row r="111" spans="1:5" s="19" customFormat="1" ht="15" customHeight="1" hidden="1">
      <c r="A111" s="145" t="s">
        <v>29</v>
      </c>
      <c r="B111" s="116">
        <v>2320</v>
      </c>
      <c r="C111" s="116">
        <f>SUM(C112:C114)</f>
        <v>0</v>
      </c>
      <c r="D111" s="116">
        <f>SUM(D112:D114)</f>
        <v>0</v>
      </c>
      <c r="E111" s="116">
        <f>SUM(E112:E114)</f>
        <v>0</v>
      </c>
    </row>
    <row r="112" spans="1:5" s="1" customFormat="1" ht="12" hidden="1">
      <c r="A112" s="81" t="s">
        <v>30</v>
      </c>
      <c r="B112" s="81">
        <v>2321</v>
      </c>
      <c r="C112" s="83"/>
      <c r="D112" s="84"/>
      <c r="E112" s="84"/>
    </row>
    <row r="113" spans="1:5" s="3" customFormat="1" ht="12" hidden="1">
      <c r="A113" s="81" t="s">
        <v>31</v>
      </c>
      <c r="B113" s="81">
        <v>2322</v>
      </c>
      <c r="C113" s="83"/>
      <c r="D113" s="99"/>
      <c r="E113" s="99"/>
    </row>
    <row r="114" spans="1:5" s="3" customFormat="1" ht="12" hidden="1">
      <c r="A114" s="81" t="s">
        <v>32</v>
      </c>
      <c r="B114" s="81">
        <v>2329</v>
      </c>
      <c r="C114" s="83"/>
      <c r="D114" s="99"/>
      <c r="E114" s="99"/>
    </row>
    <row r="115" spans="1:5" ht="13.5" customHeight="1">
      <c r="A115" s="145" t="s">
        <v>33</v>
      </c>
      <c r="B115" s="87">
        <v>2340</v>
      </c>
      <c r="C115" s="87">
        <f>SUM(C116:C117)</f>
        <v>540</v>
      </c>
      <c r="D115" s="87">
        <f>SUM(D116:D117)</f>
        <v>0</v>
      </c>
      <c r="E115" s="87">
        <f>SUM(E116:E117)</f>
        <v>540</v>
      </c>
    </row>
    <row r="116" spans="1:5" s="1" customFormat="1" ht="11.25" customHeight="1">
      <c r="A116" s="81" t="s">
        <v>34</v>
      </c>
      <c r="B116" s="81">
        <v>2341</v>
      </c>
      <c r="C116" s="83">
        <v>540</v>
      </c>
      <c r="D116" s="84"/>
      <c r="E116" s="84">
        <v>540</v>
      </c>
    </row>
    <row r="117" spans="1:5" s="1" customFormat="1" ht="11.25" customHeight="1" hidden="1">
      <c r="A117" s="81" t="s">
        <v>35</v>
      </c>
      <c r="B117" s="81">
        <v>2344</v>
      </c>
      <c r="C117" s="118"/>
      <c r="D117" s="84"/>
      <c r="E117" s="84"/>
    </row>
    <row r="118" spans="1:5" ht="12.75" customHeight="1">
      <c r="A118" s="78" t="s">
        <v>2</v>
      </c>
      <c r="B118" s="79">
        <v>2350</v>
      </c>
      <c r="C118" s="79">
        <v>1046</v>
      </c>
      <c r="D118" s="79"/>
      <c r="E118" s="79">
        <v>1046</v>
      </c>
    </row>
    <row r="119" spans="1:5" ht="11.25" customHeight="1">
      <c r="A119" s="78" t="s">
        <v>171</v>
      </c>
      <c r="B119" s="79">
        <v>2360</v>
      </c>
      <c r="C119" s="79">
        <f>SUM(C120:C125)</f>
        <v>80295</v>
      </c>
      <c r="D119" s="79">
        <f>SUM(D120:D125)</f>
        <v>0</v>
      </c>
      <c r="E119" s="79">
        <f>SUM(E120:E125)</f>
        <v>80295</v>
      </c>
    </row>
    <row r="120" spans="1:5" s="1" customFormat="1" ht="12" hidden="1">
      <c r="A120" s="81" t="s">
        <v>36</v>
      </c>
      <c r="B120" s="81">
        <v>2361</v>
      </c>
      <c r="C120" s="92"/>
      <c r="D120" s="84"/>
      <c r="E120" s="84"/>
    </row>
    <row r="121" spans="1:5" s="1" customFormat="1" ht="12" hidden="1">
      <c r="A121" s="81" t="s">
        <v>37</v>
      </c>
      <c r="B121" s="81">
        <v>2362</v>
      </c>
      <c r="C121" s="92"/>
      <c r="D121" s="84"/>
      <c r="E121" s="84"/>
    </row>
    <row r="122" spans="1:5" s="1" customFormat="1" ht="12.75" customHeight="1">
      <c r="A122" s="81" t="s">
        <v>3</v>
      </c>
      <c r="B122" s="81">
        <v>2363</v>
      </c>
      <c r="C122" s="83">
        <v>80295</v>
      </c>
      <c r="D122" s="84"/>
      <c r="E122" s="84">
        <v>80295</v>
      </c>
    </row>
    <row r="123" spans="1:5" s="1" customFormat="1" ht="12" hidden="1">
      <c r="A123" s="81" t="s">
        <v>69</v>
      </c>
      <c r="B123" s="81">
        <v>2364</v>
      </c>
      <c r="C123" s="83"/>
      <c r="D123" s="84"/>
      <c r="E123" s="84"/>
    </row>
    <row r="124" spans="1:5" s="1" customFormat="1" ht="12" hidden="1">
      <c r="A124" s="81" t="s">
        <v>51</v>
      </c>
      <c r="B124" s="81">
        <v>2365</v>
      </c>
      <c r="C124" s="83"/>
      <c r="D124" s="84"/>
      <c r="E124" s="84"/>
    </row>
    <row r="125" spans="1:5" s="3" customFormat="1" ht="12" hidden="1">
      <c r="A125" s="151" t="s">
        <v>172</v>
      </c>
      <c r="B125" s="81">
        <v>2369</v>
      </c>
      <c r="C125" s="98"/>
      <c r="D125" s="99"/>
      <c r="E125" s="99"/>
    </row>
    <row r="126" spans="1:5" s="28" customFormat="1" ht="13.5" customHeight="1" hidden="1">
      <c r="A126" s="49">
        <v>1</v>
      </c>
      <c r="B126" s="49">
        <v>2</v>
      </c>
      <c r="C126" s="50">
        <v>3</v>
      </c>
      <c r="D126" s="49">
        <v>4</v>
      </c>
      <c r="E126" s="49">
        <v>5</v>
      </c>
    </row>
    <row r="127" spans="1:5" ht="14.25" customHeight="1" hidden="1">
      <c r="A127" s="78" t="s">
        <v>4</v>
      </c>
      <c r="B127" s="79">
        <v>2370</v>
      </c>
      <c r="C127" s="79">
        <v>0</v>
      </c>
      <c r="D127" s="79">
        <v>0</v>
      </c>
      <c r="E127" s="79">
        <v>0</v>
      </c>
    </row>
    <row r="128" spans="1:5" ht="12.75" hidden="1">
      <c r="A128" s="78" t="s">
        <v>5</v>
      </c>
      <c r="B128" s="79">
        <v>2380</v>
      </c>
      <c r="C128" s="79">
        <f>C129</f>
        <v>0</v>
      </c>
      <c r="D128" s="79">
        <f>D129</f>
        <v>0</v>
      </c>
      <c r="E128" s="79">
        <f>E129</f>
        <v>0</v>
      </c>
    </row>
    <row r="129" spans="1:9" s="16" customFormat="1" ht="12.75" customHeight="1" hidden="1">
      <c r="A129" s="112" t="s">
        <v>10</v>
      </c>
      <c r="B129" s="112">
        <v>2389</v>
      </c>
      <c r="C129" s="98"/>
      <c r="D129" s="110"/>
      <c r="E129" s="110"/>
      <c r="F129" s="15"/>
      <c r="G129" s="15"/>
      <c r="H129" s="15"/>
      <c r="I129" s="15"/>
    </row>
    <row r="130" spans="1:9" s="25" customFormat="1" ht="15" hidden="1">
      <c r="A130" s="152" t="s">
        <v>38</v>
      </c>
      <c r="B130" s="119">
        <v>2400</v>
      </c>
      <c r="C130" s="119">
        <f>C131+C132+C133</f>
        <v>0</v>
      </c>
      <c r="D130" s="119">
        <f>D131+D132+D133</f>
        <v>0</v>
      </c>
      <c r="E130" s="119">
        <f>E131+E132+E133</f>
        <v>0</v>
      </c>
      <c r="F130" s="15"/>
      <c r="G130" s="15"/>
      <c r="H130" s="15"/>
      <c r="I130" s="15"/>
    </row>
    <row r="131" spans="1:9" s="1" customFormat="1" ht="12" hidden="1">
      <c r="A131" s="81" t="s">
        <v>6</v>
      </c>
      <c r="B131" s="82">
        <v>2410</v>
      </c>
      <c r="C131" s="83"/>
      <c r="D131" s="110"/>
      <c r="E131" s="110"/>
      <c r="F131" s="15"/>
      <c r="G131" s="15"/>
      <c r="H131" s="15"/>
      <c r="I131" s="15"/>
    </row>
    <row r="132" spans="1:9" s="1" customFormat="1" ht="12" hidden="1">
      <c r="A132" s="81" t="s">
        <v>157</v>
      </c>
      <c r="B132" s="82">
        <v>2420</v>
      </c>
      <c r="C132" s="83"/>
      <c r="D132" s="110"/>
      <c r="E132" s="110"/>
      <c r="F132" s="15"/>
      <c r="G132" s="15"/>
      <c r="H132" s="15"/>
      <c r="I132" s="15"/>
    </row>
    <row r="133" spans="1:9" s="2" customFormat="1" ht="12" hidden="1">
      <c r="A133" s="81" t="s">
        <v>158</v>
      </c>
      <c r="B133" s="82">
        <v>2430</v>
      </c>
      <c r="C133" s="83"/>
      <c r="D133" s="110"/>
      <c r="E133" s="110"/>
      <c r="F133" s="15"/>
      <c r="G133" s="15"/>
      <c r="H133" s="15"/>
      <c r="I133" s="15"/>
    </row>
    <row r="134" spans="1:9" s="7" customFormat="1" ht="15" hidden="1">
      <c r="A134" s="153" t="s">
        <v>70</v>
      </c>
      <c r="B134" s="121">
        <v>2500</v>
      </c>
      <c r="C134" s="121">
        <f>C135</f>
        <v>0</v>
      </c>
      <c r="D134" s="121">
        <f>D135</f>
        <v>0</v>
      </c>
      <c r="E134" s="121">
        <f>E135</f>
        <v>0</v>
      </c>
      <c r="F134" s="15"/>
      <c r="G134" s="15"/>
      <c r="H134" s="15"/>
      <c r="I134" s="15"/>
    </row>
    <row r="135" spans="1:9" s="6" customFormat="1" ht="12.75" hidden="1">
      <c r="A135" s="78" t="s">
        <v>70</v>
      </c>
      <c r="B135" s="79">
        <v>2510</v>
      </c>
      <c r="C135" s="80">
        <f>C136+C137+C138</f>
        <v>0</v>
      </c>
      <c r="D135" s="80">
        <f>D136+D137+D138</f>
        <v>0</v>
      </c>
      <c r="E135" s="80">
        <f>E136+E137+E138</f>
        <v>0</v>
      </c>
      <c r="F135" s="15"/>
      <c r="G135" s="15"/>
      <c r="H135" s="15"/>
      <c r="I135" s="15"/>
    </row>
    <row r="136" spans="1:9" s="2" customFormat="1" ht="12" hidden="1">
      <c r="A136" s="81" t="s">
        <v>173</v>
      </c>
      <c r="B136" s="82">
        <v>2512</v>
      </c>
      <c r="C136" s="83"/>
      <c r="D136" s="84"/>
      <c r="E136" s="110"/>
      <c r="F136" s="15"/>
      <c r="G136" s="15"/>
      <c r="H136" s="15"/>
      <c r="I136" s="15"/>
    </row>
    <row r="137" spans="1:5" s="2" customFormat="1" ht="12" hidden="1">
      <c r="A137" s="81" t="s">
        <v>174</v>
      </c>
      <c r="B137" s="82">
        <v>2513</v>
      </c>
      <c r="C137" s="83"/>
      <c r="D137" s="84"/>
      <c r="E137" s="84"/>
    </row>
    <row r="138" spans="1:5" s="2" customFormat="1" ht="12" hidden="1">
      <c r="A138" s="81" t="s">
        <v>175</v>
      </c>
      <c r="B138" s="82">
        <v>2519</v>
      </c>
      <c r="C138" s="83"/>
      <c r="D138" s="84"/>
      <c r="E138" s="84"/>
    </row>
    <row r="139" spans="1:5" s="21" customFormat="1" ht="17.25" customHeight="1" hidden="1">
      <c r="A139" s="154" t="s">
        <v>71</v>
      </c>
      <c r="B139" s="123">
        <v>3000</v>
      </c>
      <c r="C139" s="123">
        <f>C140+C148</f>
        <v>0</v>
      </c>
      <c r="D139" s="123">
        <f>D140+D148</f>
        <v>0</v>
      </c>
      <c r="E139" s="123">
        <f>E140+E148</f>
        <v>0</v>
      </c>
    </row>
    <row r="140" spans="1:5" s="9" customFormat="1" ht="28.5" hidden="1">
      <c r="A140" s="155" t="s">
        <v>176</v>
      </c>
      <c r="B140" s="76">
        <v>3200</v>
      </c>
      <c r="C140" s="76">
        <f>C142+C143+C144+C141</f>
        <v>0</v>
      </c>
      <c r="D140" s="76">
        <f>D142+D143+D144+D141</f>
        <v>0</v>
      </c>
      <c r="E140" s="76">
        <f>E142+E143+E144+E141</f>
        <v>0</v>
      </c>
    </row>
    <row r="141" spans="1:5" s="55" customFormat="1" ht="12.75" hidden="1">
      <c r="A141" s="145" t="s">
        <v>177</v>
      </c>
      <c r="B141" s="105">
        <v>3210</v>
      </c>
      <c r="C141" s="106">
        <v>0</v>
      </c>
      <c r="D141" s="106">
        <v>0</v>
      </c>
      <c r="E141" s="106">
        <v>0</v>
      </c>
    </row>
    <row r="142" spans="1:5" ht="12.75" hidden="1">
      <c r="A142" s="78" t="s">
        <v>178</v>
      </c>
      <c r="B142" s="79">
        <v>3220</v>
      </c>
      <c r="C142" s="80">
        <v>0</v>
      </c>
      <c r="D142" s="80">
        <v>0</v>
      </c>
      <c r="E142" s="80">
        <v>0</v>
      </c>
    </row>
    <row r="143" spans="1:5" s="6" customFormat="1" ht="15" customHeight="1" hidden="1">
      <c r="A143" s="78" t="s">
        <v>179</v>
      </c>
      <c r="B143" s="79">
        <v>3230</v>
      </c>
      <c r="C143" s="80">
        <v>0</v>
      </c>
      <c r="D143" s="80">
        <v>0</v>
      </c>
      <c r="E143" s="80">
        <v>0</v>
      </c>
    </row>
    <row r="144" spans="1:5" s="6" customFormat="1" ht="12.75" customHeight="1" hidden="1">
      <c r="A144" s="78" t="s">
        <v>180</v>
      </c>
      <c r="B144" s="79">
        <v>3260</v>
      </c>
      <c r="C144" s="80">
        <v>0</v>
      </c>
      <c r="D144" s="80">
        <f>SUM(D145:D147)</f>
        <v>0</v>
      </c>
      <c r="E144" s="80">
        <f>SUM(E145:E147)</f>
        <v>0</v>
      </c>
    </row>
    <row r="145" spans="1:5" ht="12.75" customHeight="1" hidden="1">
      <c r="A145" s="156" t="s">
        <v>181</v>
      </c>
      <c r="B145" s="129">
        <v>3261</v>
      </c>
      <c r="C145" s="129"/>
      <c r="D145" s="128"/>
      <c r="E145" s="128"/>
    </row>
    <row r="146" spans="1:5" ht="12.75" customHeight="1" hidden="1">
      <c r="A146" s="156" t="s">
        <v>182</v>
      </c>
      <c r="B146" s="129">
        <v>3262</v>
      </c>
      <c r="C146" s="129"/>
      <c r="D146" s="128"/>
      <c r="E146" s="128"/>
    </row>
    <row r="147" spans="1:5" ht="12.75" customHeight="1" hidden="1">
      <c r="A147" s="156" t="s">
        <v>183</v>
      </c>
      <c r="B147" s="129">
        <v>3263</v>
      </c>
      <c r="C147" s="129"/>
      <c r="D147" s="128"/>
      <c r="E147" s="128"/>
    </row>
    <row r="148" spans="1:5" s="5" customFormat="1" ht="27.75" customHeight="1" hidden="1">
      <c r="A148" s="155" t="s">
        <v>72</v>
      </c>
      <c r="B148" s="113">
        <v>3300</v>
      </c>
      <c r="C148" s="113">
        <v>0</v>
      </c>
      <c r="D148" s="113">
        <v>0</v>
      </c>
      <c r="E148" s="113">
        <v>0</v>
      </c>
    </row>
    <row r="149" spans="1:5" s="23" customFormat="1" ht="18" customHeight="1" hidden="1">
      <c r="A149" s="136" t="s">
        <v>127</v>
      </c>
      <c r="B149" s="125">
        <v>4000</v>
      </c>
      <c r="C149" s="126">
        <f aca="true" t="shared" si="0" ref="C149:E150">C150</f>
        <v>0</v>
      </c>
      <c r="D149" s="126">
        <f t="shared" si="0"/>
        <v>0</v>
      </c>
      <c r="E149" s="126">
        <f t="shared" si="0"/>
        <v>0</v>
      </c>
    </row>
    <row r="150" spans="1:5" ht="12.75" hidden="1">
      <c r="A150" s="78" t="s">
        <v>73</v>
      </c>
      <c r="B150" s="127">
        <v>4200</v>
      </c>
      <c r="C150" s="80">
        <f t="shared" si="0"/>
        <v>0</v>
      </c>
      <c r="D150" s="80">
        <f t="shared" si="0"/>
        <v>0</v>
      </c>
      <c r="E150" s="80">
        <f t="shared" si="0"/>
        <v>0</v>
      </c>
    </row>
    <row r="151" spans="1:5" ht="12.75" hidden="1">
      <c r="A151" s="156" t="s">
        <v>184</v>
      </c>
      <c r="B151" s="79">
        <v>4210</v>
      </c>
      <c r="C151" s="129">
        <f>SUM(C152:C153)</f>
        <v>0</v>
      </c>
      <c r="D151" s="129">
        <f>SUM(D152:D153)</f>
        <v>0</v>
      </c>
      <c r="E151" s="129">
        <f>SUM(E152:E153)</f>
        <v>0</v>
      </c>
    </row>
    <row r="152" spans="1:5" ht="12.75" hidden="1">
      <c r="A152" s="156" t="s">
        <v>185</v>
      </c>
      <c r="B152" s="129">
        <v>4211</v>
      </c>
      <c r="C152" s="129"/>
      <c r="D152" s="128"/>
      <c r="E152" s="128"/>
    </row>
    <row r="153" spans="1:5" ht="12.75" hidden="1">
      <c r="A153" s="156" t="s">
        <v>186</v>
      </c>
      <c r="B153" s="129">
        <v>4213</v>
      </c>
      <c r="C153" s="129"/>
      <c r="D153" s="128"/>
      <c r="E153" s="128"/>
    </row>
    <row r="154" spans="1:5" s="23" customFormat="1" ht="17.25" customHeight="1" hidden="1">
      <c r="A154" s="136" t="s">
        <v>39</v>
      </c>
      <c r="B154" s="125">
        <v>5000</v>
      </c>
      <c r="C154" s="126">
        <f>C155+C162+C186</f>
        <v>0</v>
      </c>
      <c r="D154" s="126">
        <f>D155+D162+D186</f>
        <v>0</v>
      </c>
      <c r="E154" s="126">
        <f>E155+E162+E186</f>
        <v>0</v>
      </c>
    </row>
    <row r="155" spans="1:5" s="5" customFormat="1" ht="13.5" customHeight="1" hidden="1">
      <c r="A155" s="153" t="s">
        <v>74</v>
      </c>
      <c r="B155" s="121">
        <v>5100</v>
      </c>
      <c r="C155" s="122">
        <f>C156+C157+C160+C161</f>
        <v>0</v>
      </c>
      <c r="D155" s="122">
        <f>D156+D157+D160+D161</f>
        <v>0</v>
      </c>
      <c r="E155" s="122">
        <f>E156+E157+E160+E161</f>
        <v>0</v>
      </c>
    </row>
    <row r="156" spans="1:5" s="3" customFormat="1" ht="12" hidden="1">
      <c r="A156" s="143" t="s">
        <v>75</v>
      </c>
      <c r="B156" s="96">
        <v>5110</v>
      </c>
      <c r="C156" s="97">
        <v>0</v>
      </c>
      <c r="D156" s="97">
        <v>0</v>
      </c>
      <c r="E156" s="97">
        <v>0</v>
      </c>
    </row>
    <row r="157" spans="1:5" s="3" customFormat="1" ht="12" hidden="1">
      <c r="A157" s="143" t="s">
        <v>76</v>
      </c>
      <c r="B157" s="96">
        <v>5120</v>
      </c>
      <c r="C157" s="97">
        <f>C158+C159</f>
        <v>0</v>
      </c>
      <c r="D157" s="97">
        <f>D158+D159</f>
        <v>0</v>
      </c>
      <c r="E157" s="97">
        <f>E158+E159</f>
        <v>0</v>
      </c>
    </row>
    <row r="158" spans="1:5" s="1" customFormat="1" ht="12" hidden="1">
      <c r="A158" s="81" t="s">
        <v>77</v>
      </c>
      <c r="B158" s="82">
        <v>5121</v>
      </c>
      <c r="C158" s="83"/>
      <c r="D158" s="84"/>
      <c r="E158" s="84"/>
    </row>
    <row r="159" spans="1:5" s="1" customFormat="1" ht="12" hidden="1">
      <c r="A159" s="151" t="s">
        <v>78</v>
      </c>
      <c r="B159" s="82">
        <v>5129</v>
      </c>
      <c r="C159" s="83"/>
      <c r="D159" s="84"/>
      <c r="E159" s="84"/>
    </row>
    <row r="160" spans="1:5" s="3" customFormat="1" ht="12" hidden="1">
      <c r="A160" s="143" t="s">
        <v>79</v>
      </c>
      <c r="B160" s="96">
        <v>5130</v>
      </c>
      <c r="C160" s="97">
        <v>0</v>
      </c>
      <c r="D160" s="97">
        <v>0</v>
      </c>
      <c r="E160" s="97">
        <v>0</v>
      </c>
    </row>
    <row r="161" spans="1:5" s="1" customFormat="1" ht="12" hidden="1">
      <c r="A161" s="143" t="s">
        <v>80</v>
      </c>
      <c r="B161" s="96">
        <v>5140</v>
      </c>
      <c r="C161" s="97">
        <v>0</v>
      </c>
      <c r="D161" s="97">
        <v>0</v>
      </c>
      <c r="E161" s="97">
        <v>0</v>
      </c>
    </row>
    <row r="162" spans="1:5" s="5" customFormat="1" ht="13.5" customHeight="1" hidden="1">
      <c r="A162" s="153" t="s">
        <v>81</v>
      </c>
      <c r="B162" s="121">
        <v>5200</v>
      </c>
      <c r="C162" s="122">
        <f>C163+C172+C173+C181+C185</f>
        <v>0</v>
      </c>
      <c r="D162" s="122">
        <f>D163+D172+D173+D181+D185</f>
        <v>0</v>
      </c>
      <c r="E162" s="122">
        <f>E163+E172+E173+E181+E185</f>
        <v>0</v>
      </c>
    </row>
    <row r="163" spans="1:5" s="1" customFormat="1" ht="12" hidden="1">
      <c r="A163" s="143" t="s">
        <v>82</v>
      </c>
      <c r="B163" s="96">
        <v>5210</v>
      </c>
      <c r="C163" s="97">
        <f>SUM(C164:C171)</f>
        <v>0</v>
      </c>
      <c r="D163" s="97">
        <f>SUM(D164:D171)</f>
        <v>0</v>
      </c>
      <c r="E163" s="84"/>
    </row>
    <row r="164" spans="1:5" s="1" customFormat="1" ht="12" hidden="1">
      <c r="A164" s="81" t="s">
        <v>83</v>
      </c>
      <c r="B164" s="82">
        <v>5211</v>
      </c>
      <c r="C164" s="83"/>
      <c r="D164" s="84"/>
      <c r="E164" s="84"/>
    </row>
    <row r="165" spans="1:5" s="1" customFormat="1" ht="12" hidden="1">
      <c r="A165" s="81" t="s">
        <v>84</v>
      </c>
      <c r="B165" s="82">
        <v>5212</v>
      </c>
      <c r="C165" s="83"/>
      <c r="D165" s="84"/>
      <c r="E165" s="84"/>
    </row>
    <row r="166" spans="1:5" s="1" customFormat="1" ht="12" hidden="1">
      <c r="A166" s="81" t="s">
        <v>85</v>
      </c>
      <c r="B166" s="82">
        <v>5213</v>
      </c>
      <c r="C166" s="83"/>
      <c r="D166" s="84"/>
      <c r="E166" s="84"/>
    </row>
    <row r="167" spans="1:5" s="1" customFormat="1" ht="12" hidden="1">
      <c r="A167" s="81" t="s">
        <v>86</v>
      </c>
      <c r="B167" s="82">
        <v>5214</v>
      </c>
      <c r="C167" s="83"/>
      <c r="D167" s="84"/>
      <c r="E167" s="84"/>
    </row>
    <row r="168" spans="1:5" s="1" customFormat="1" ht="12" hidden="1">
      <c r="A168" s="81" t="s">
        <v>87</v>
      </c>
      <c r="B168" s="82">
        <v>5216</v>
      </c>
      <c r="C168" s="83"/>
      <c r="D168" s="84"/>
      <c r="E168" s="84"/>
    </row>
    <row r="169" spans="1:5" s="1" customFormat="1" ht="12.75" customHeight="1" hidden="1">
      <c r="A169" s="81" t="s">
        <v>88</v>
      </c>
      <c r="B169" s="82">
        <v>5217</v>
      </c>
      <c r="C169" s="83"/>
      <c r="D169" s="84"/>
      <c r="E169" s="84"/>
    </row>
    <row r="170" spans="1:5" s="1" customFormat="1" ht="12.75" customHeight="1" hidden="1">
      <c r="A170" s="81" t="s">
        <v>89</v>
      </c>
      <c r="B170" s="82">
        <v>5218</v>
      </c>
      <c r="C170" s="83"/>
      <c r="D170" s="84"/>
      <c r="E170" s="84"/>
    </row>
    <row r="171" spans="1:5" s="1" customFormat="1" ht="12.75" customHeight="1" hidden="1">
      <c r="A171" s="81" t="s">
        <v>90</v>
      </c>
      <c r="B171" s="82">
        <v>5219</v>
      </c>
      <c r="C171" s="83"/>
      <c r="D171" s="84"/>
      <c r="E171" s="84"/>
    </row>
    <row r="172" spans="1:5" s="6" customFormat="1" ht="12.75" customHeight="1" hidden="1">
      <c r="A172" s="78" t="s">
        <v>91</v>
      </c>
      <c r="B172" s="79">
        <v>5220</v>
      </c>
      <c r="C172" s="80">
        <v>0</v>
      </c>
      <c r="D172" s="80">
        <v>0</v>
      </c>
      <c r="E172" s="80">
        <v>0</v>
      </c>
    </row>
    <row r="173" spans="1:5" s="6" customFormat="1" ht="12.75" customHeight="1" hidden="1">
      <c r="A173" s="78" t="s">
        <v>92</v>
      </c>
      <c r="B173" s="79">
        <v>5230</v>
      </c>
      <c r="C173" s="80">
        <f>SUM(C174:C180)</f>
        <v>0</v>
      </c>
      <c r="D173" s="80">
        <f>SUM(D174:D180)</f>
        <v>0</v>
      </c>
      <c r="E173" s="80">
        <f>SUM(E174:E180)</f>
        <v>0</v>
      </c>
    </row>
    <row r="174" spans="1:5" s="1" customFormat="1" ht="12.75" customHeight="1" hidden="1">
      <c r="A174" s="81" t="s">
        <v>93</v>
      </c>
      <c r="B174" s="82">
        <v>5231</v>
      </c>
      <c r="C174" s="83"/>
      <c r="D174" s="84"/>
      <c r="E174" s="84"/>
    </row>
    <row r="175" spans="1:5" s="1" customFormat="1" ht="12.75" customHeight="1" hidden="1">
      <c r="A175" s="81" t="s">
        <v>119</v>
      </c>
      <c r="B175" s="82">
        <v>5232</v>
      </c>
      <c r="C175" s="83"/>
      <c r="D175" s="84"/>
      <c r="E175" s="84"/>
    </row>
    <row r="176" spans="1:5" s="1" customFormat="1" ht="12.75" customHeight="1" hidden="1">
      <c r="A176" s="81" t="s">
        <v>94</v>
      </c>
      <c r="B176" s="82">
        <v>5233</v>
      </c>
      <c r="C176" s="83"/>
      <c r="D176" s="84"/>
      <c r="E176" s="84"/>
    </row>
    <row r="177" spans="1:5" s="1" customFormat="1" ht="12.75" customHeight="1" hidden="1">
      <c r="A177" s="81" t="s">
        <v>95</v>
      </c>
      <c r="B177" s="82">
        <v>5234</v>
      </c>
      <c r="C177" s="83"/>
      <c r="D177" s="84"/>
      <c r="E177" s="84"/>
    </row>
    <row r="178" spans="1:5" s="1" customFormat="1" ht="12.75" customHeight="1" hidden="1">
      <c r="A178" s="81" t="s">
        <v>96</v>
      </c>
      <c r="B178" s="82">
        <v>5236</v>
      </c>
      <c r="C178" s="83"/>
      <c r="D178" s="84"/>
      <c r="E178" s="84"/>
    </row>
    <row r="179" spans="1:5" s="1" customFormat="1" ht="12.75" customHeight="1" hidden="1">
      <c r="A179" s="81" t="s">
        <v>97</v>
      </c>
      <c r="B179" s="82">
        <v>5238</v>
      </c>
      <c r="C179" s="83"/>
      <c r="D179" s="84"/>
      <c r="E179" s="84"/>
    </row>
    <row r="180" spans="1:5" s="1" customFormat="1" ht="12.75" customHeight="1" hidden="1">
      <c r="A180" s="81" t="s">
        <v>120</v>
      </c>
      <c r="B180" s="82">
        <v>5239</v>
      </c>
      <c r="C180" s="83"/>
      <c r="D180" s="84"/>
      <c r="E180" s="84"/>
    </row>
    <row r="181" spans="1:5" s="6" customFormat="1" ht="12.75" customHeight="1" hidden="1">
      <c r="A181" s="78" t="s">
        <v>98</v>
      </c>
      <c r="B181" s="79">
        <v>5240</v>
      </c>
      <c r="C181" s="80">
        <f>SUM(C182:C184)</f>
        <v>0</v>
      </c>
      <c r="D181" s="80">
        <f>SUM(D182:D184)</f>
        <v>0</v>
      </c>
      <c r="E181" s="80">
        <f>SUM(E182:E184)</f>
        <v>0</v>
      </c>
    </row>
    <row r="182" spans="1:5" ht="12.75" customHeight="1" hidden="1">
      <c r="A182" s="156" t="s">
        <v>187</v>
      </c>
      <c r="B182" s="129">
        <v>5242</v>
      </c>
      <c r="C182" s="129"/>
      <c r="D182" s="128"/>
      <c r="E182" s="128"/>
    </row>
    <row r="183" spans="1:5" ht="12.75" customHeight="1" hidden="1">
      <c r="A183" s="156" t="s">
        <v>188</v>
      </c>
      <c r="B183" s="129">
        <v>5243</v>
      </c>
      <c r="C183" s="129"/>
      <c r="D183" s="128"/>
      <c r="E183" s="128"/>
    </row>
    <row r="184" spans="1:5" ht="12.75" customHeight="1" hidden="1">
      <c r="A184" s="156" t="s">
        <v>189</v>
      </c>
      <c r="B184" s="129">
        <v>5243</v>
      </c>
      <c r="C184" s="129"/>
      <c r="D184" s="128"/>
      <c r="E184" s="128"/>
    </row>
    <row r="185" spans="1:5" s="6" customFormat="1" ht="12.75" customHeight="1" hidden="1">
      <c r="A185" s="78" t="s">
        <v>99</v>
      </c>
      <c r="B185" s="79">
        <v>5250</v>
      </c>
      <c r="C185" s="80">
        <v>0</v>
      </c>
      <c r="D185" s="80">
        <v>0</v>
      </c>
      <c r="E185" s="80">
        <v>0</v>
      </c>
    </row>
    <row r="186" spans="1:5" s="5" customFormat="1" ht="29.25" customHeight="1" hidden="1">
      <c r="A186" s="155" t="s">
        <v>190</v>
      </c>
      <c r="B186" s="121">
        <v>5300</v>
      </c>
      <c r="C186" s="168">
        <f>SUM(C187:C189)</f>
        <v>0</v>
      </c>
      <c r="D186" s="168">
        <f>SUM(D187:D189)</f>
        <v>0</v>
      </c>
      <c r="E186" s="168">
        <f>SUM(E187:E189)</f>
        <v>0</v>
      </c>
    </row>
    <row r="187" spans="1:5" s="6" customFormat="1" ht="12.75" customHeight="1" hidden="1">
      <c r="A187" s="78" t="s">
        <v>191</v>
      </c>
      <c r="B187" s="79">
        <v>5310</v>
      </c>
      <c r="C187" s="80"/>
      <c r="D187" s="163"/>
      <c r="E187" s="163"/>
    </row>
    <row r="188" spans="1:5" s="6" customFormat="1" ht="26.25" customHeight="1" hidden="1">
      <c r="A188" s="145" t="s">
        <v>192</v>
      </c>
      <c r="B188" s="79">
        <v>5320</v>
      </c>
      <c r="C188" s="80"/>
      <c r="D188" s="163"/>
      <c r="E188" s="163"/>
    </row>
    <row r="189" spans="1:5" s="6" customFormat="1" ht="12.75" customHeight="1" hidden="1">
      <c r="A189" s="78" t="s">
        <v>193</v>
      </c>
      <c r="B189" s="79">
        <v>5390</v>
      </c>
      <c r="C189" s="80"/>
      <c r="D189" s="163"/>
      <c r="E189" s="163"/>
    </row>
    <row r="190" spans="1:5" s="28" customFormat="1" ht="13.5" customHeight="1" hidden="1">
      <c r="A190" s="49">
        <v>1</v>
      </c>
      <c r="B190" s="49">
        <v>2</v>
      </c>
      <c r="C190" s="50">
        <v>3</v>
      </c>
      <c r="D190" s="49">
        <v>4</v>
      </c>
      <c r="E190" s="49">
        <v>5</v>
      </c>
    </row>
    <row r="191" spans="1:5" s="22" customFormat="1" ht="13.5" customHeight="1" hidden="1">
      <c r="A191" s="154" t="s">
        <v>159</v>
      </c>
      <c r="B191" s="123">
        <v>6000</v>
      </c>
      <c r="C191" s="124">
        <f>C192+C212+C217</f>
        <v>0</v>
      </c>
      <c r="D191" s="124">
        <f>D192+D212+D217</f>
        <v>0</v>
      </c>
      <c r="E191" s="124">
        <f>E192+E212+E217</f>
        <v>0</v>
      </c>
    </row>
    <row r="192" spans="1:5" s="5" customFormat="1" ht="14.25" customHeight="1" hidden="1">
      <c r="A192" s="153" t="s">
        <v>160</v>
      </c>
      <c r="B192" s="121">
        <v>6200</v>
      </c>
      <c r="C192" s="122">
        <f>C193+C197+C202+C208+C203+C204</f>
        <v>0</v>
      </c>
      <c r="D192" s="122">
        <f>D193+D197+D202+D208+D203+D204</f>
        <v>0</v>
      </c>
      <c r="E192" s="122">
        <f>E193+E197+E202+E208+E203+E204</f>
        <v>0</v>
      </c>
    </row>
    <row r="193" spans="1:5" s="6" customFormat="1" ht="12.75" customHeight="1" hidden="1">
      <c r="A193" s="78" t="s">
        <v>100</v>
      </c>
      <c r="B193" s="79">
        <v>6230</v>
      </c>
      <c r="C193" s="80">
        <f>SUM(C194:C196)</f>
        <v>0</v>
      </c>
      <c r="D193" s="80">
        <f>SUM(D194:D196)</f>
        <v>0</v>
      </c>
      <c r="E193" s="80">
        <f>SUM(E194:E196)</f>
        <v>0</v>
      </c>
    </row>
    <row r="194" spans="1:5" s="6" customFormat="1" ht="12.75" customHeight="1" hidden="1">
      <c r="A194" s="156" t="s">
        <v>128</v>
      </c>
      <c r="B194" s="82">
        <v>6237</v>
      </c>
      <c r="C194" s="157"/>
      <c r="D194" s="163"/>
      <c r="E194" s="163"/>
    </row>
    <row r="195" spans="1:5" s="6" customFormat="1" ht="12.75" customHeight="1" hidden="1">
      <c r="A195" s="156" t="s">
        <v>194</v>
      </c>
      <c r="B195" s="82">
        <v>6238</v>
      </c>
      <c r="C195" s="157"/>
      <c r="D195" s="163"/>
      <c r="E195" s="163"/>
    </row>
    <row r="196" spans="1:5" s="1" customFormat="1" ht="12.75" customHeight="1" hidden="1">
      <c r="A196" s="81" t="s">
        <v>40</v>
      </c>
      <c r="B196" s="82">
        <v>6239</v>
      </c>
      <c r="C196" s="83"/>
      <c r="D196" s="84"/>
      <c r="E196" s="84"/>
    </row>
    <row r="197" spans="1:5" s="6" customFormat="1" ht="12.75" customHeight="1" hidden="1">
      <c r="A197" s="78" t="s">
        <v>106</v>
      </c>
      <c r="B197" s="79">
        <v>6250</v>
      </c>
      <c r="C197" s="80">
        <f>SUM(C198:C201)</f>
        <v>0</v>
      </c>
      <c r="D197" s="80">
        <f>SUM(D198:D201)</f>
        <v>0</v>
      </c>
      <c r="E197" s="80">
        <f>SUM(E198:E201)</f>
        <v>0</v>
      </c>
    </row>
    <row r="198" spans="1:5" ht="12.75" customHeight="1" hidden="1">
      <c r="A198" s="156" t="s">
        <v>107</v>
      </c>
      <c r="B198" s="129">
        <v>6251</v>
      </c>
      <c r="C198" s="115"/>
      <c r="D198" s="128"/>
      <c r="E198" s="128"/>
    </row>
    <row r="199" spans="1:5" ht="12.75" customHeight="1" hidden="1">
      <c r="A199" s="156" t="s">
        <v>108</v>
      </c>
      <c r="B199" s="129">
        <v>6252</v>
      </c>
      <c r="C199" s="115"/>
      <c r="D199" s="128"/>
      <c r="E199" s="128"/>
    </row>
    <row r="200" spans="1:5" ht="12.75" customHeight="1" hidden="1">
      <c r="A200" s="156" t="s">
        <v>109</v>
      </c>
      <c r="B200" s="129">
        <v>6253</v>
      </c>
      <c r="C200" s="115"/>
      <c r="D200" s="128"/>
      <c r="E200" s="128"/>
    </row>
    <row r="201" spans="1:5" ht="12.75" customHeight="1" hidden="1">
      <c r="A201" s="156" t="s">
        <v>110</v>
      </c>
      <c r="B201" s="129">
        <v>6259</v>
      </c>
      <c r="C201" s="115"/>
      <c r="D201" s="128"/>
      <c r="E201" s="128"/>
    </row>
    <row r="202" spans="1:5" ht="12.75" customHeight="1" hidden="1">
      <c r="A202" s="78" t="s">
        <v>111</v>
      </c>
      <c r="B202" s="79">
        <v>6260</v>
      </c>
      <c r="C202" s="80">
        <v>0</v>
      </c>
      <c r="D202" s="80">
        <v>0</v>
      </c>
      <c r="E202" s="80">
        <v>0</v>
      </c>
    </row>
    <row r="203" spans="1:5" ht="12.75" customHeight="1" hidden="1">
      <c r="A203" s="78" t="s">
        <v>195</v>
      </c>
      <c r="B203" s="79">
        <v>6270</v>
      </c>
      <c r="C203" s="80">
        <v>0</v>
      </c>
      <c r="D203" s="80">
        <v>0</v>
      </c>
      <c r="E203" s="80">
        <v>0</v>
      </c>
    </row>
    <row r="204" spans="1:5" ht="12.75" customHeight="1" hidden="1">
      <c r="A204" s="78" t="s">
        <v>196</v>
      </c>
      <c r="B204" s="79">
        <v>6280</v>
      </c>
      <c r="C204" s="80">
        <f>SUM(C205:C207)</f>
        <v>0</v>
      </c>
      <c r="D204" s="80">
        <f>SUM(D205:D207)</f>
        <v>0</v>
      </c>
      <c r="E204" s="80">
        <f>SUM(E205:E207)</f>
        <v>0</v>
      </c>
    </row>
    <row r="205" spans="1:5" ht="12.75" customHeight="1" hidden="1">
      <c r="A205" s="156" t="s">
        <v>197</v>
      </c>
      <c r="B205" s="129">
        <v>6281</v>
      </c>
      <c r="C205" s="129"/>
      <c r="D205" s="128"/>
      <c r="E205" s="128"/>
    </row>
    <row r="206" spans="1:5" ht="12.75" customHeight="1" hidden="1">
      <c r="A206" s="156" t="s">
        <v>198</v>
      </c>
      <c r="B206" s="129">
        <v>6282</v>
      </c>
      <c r="C206" s="129"/>
      <c r="D206" s="128"/>
      <c r="E206" s="128"/>
    </row>
    <row r="207" spans="1:5" ht="12.75" customHeight="1" hidden="1">
      <c r="A207" s="156" t="s">
        <v>199</v>
      </c>
      <c r="B207" s="129">
        <v>6289</v>
      </c>
      <c r="C207" s="129"/>
      <c r="D207" s="128"/>
      <c r="E207" s="128"/>
    </row>
    <row r="208" spans="1:5" ht="12.75" customHeight="1" hidden="1">
      <c r="A208" s="78" t="s">
        <v>200</v>
      </c>
      <c r="B208" s="79">
        <v>6290</v>
      </c>
      <c r="C208" s="80">
        <f>SUM(C209:C211)</f>
        <v>0</v>
      </c>
      <c r="D208" s="80">
        <f>SUM(D209:D211)</f>
        <v>0</v>
      </c>
      <c r="E208" s="80">
        <f>SUM(E209:E211)</f>
        <v>0</v>
      </c>
    </row>
    <row r="209" spans="1:5" ht="12.75" customHeight="1" hidden="1">
      <c r="A209" s="156" t="s">
        <v>115</v>
      </c>
      <c r="B209" s="129">
        <v>6291</v>
      </c>
      <c r="C209" s="115"/>
      <c r="D209" s="128"/>
      <c r="E209" s="128"/>
    </row>
    <row r="210" spans="1:5" ht="12.75" customHeight="1" hidden="1">
      <c r="A210" s="156" t="s">
        <v>112</v>
      </c>
      <c r="B210" s="129">
        <v>6292</v>
      </c>
      <c r="C210" s="115"/>
      <c r="D210" s="128"/>
      <c r="E210" s="128"/>
    </row>
    <row r="211" spans="1:5" ht="12.75" customHeight="1" hidden="1">
      <c r="A211" s="156" t="s">
        <v>113</v>
      </c>
      <c r="B211" s="129">
        <v>6299</v>
      </c>
      <c r="C211" s="115"/>
      <c r="D211" s="128"/>
      <c r="E211" s="128"/>
    </row>
    <row r="212" spans="1:5" s="5" customFormat="1" ht="17.25" customHeight="1" hidden="1">
      <c r="A212" s="153" t="s">
        <v>205</v>
      </c>
      <c r="B212" s="121">
        <v>6300</v>
      </c>
      <c r="C212" s="101">
        <f>C213</f>
        <v>0</v>
      </c>
      <c r="D212" s="101">
        <f>D213</f>
        <v>0</v>
      </c>
      <c r="E212" s="101">
        <f>E213</f>
        <v>0</v>
      </c>
    </row>
    <row r="213" spans="1:5" s="6" customFormat="1" ht="12.75" customHeight="1" hidden="1">
      <c r="A213" s="78" t="s">
        <v>202</v>
      </c>
      <c r="B213" s="79">
        <v>6380</v>
      </c>
      <c r="C213" s="157">
        <f>C214+C215+C216</f>
        <v>0</v>
      </c>
      <c r="D213" s="157">
        <f>D214+D215+D216</f>
        <v>0</v>
      </c>
      <c r="E213" s="157">
        <f>E214+E215+E216</f>
        <v>0</v>
      </c>
    </row>
    <row r="214" spans="1:5" ht="12.75" customHeight="1" hidden="1">
      <c r="A214" s="156" t="s">
        <v>197</v>
      </c>
      <c r="B214" s="129">
        <v>6381</v>
      </c>
      <c r="C214" s="115"/>
      <c r="D214" s="128"/>
      <c r="E214" s="128"/>
    </row>
    <row r="215" spans="1:5" ht="12.75" customHeight="1" hidden="1">
      <c r="A215" s="156" t="s">
        <v>203</v>
      </c>
      <c r="B215" s="129">
        <v>6382</v>
      </c>
      <c r="C215" s="115"/>
      <c r="D215" s="128"/>
      <c r="E215" s="128"/>
    </row>
    <row r="216" spans="1:5" ht="12.75" customHeight="1" hidden="1">
      <c r="A216" s="156" t="s">
        <v>204</v>
      </c>
      <c r="B216" s="129">
        <v>6389</v>
      </c>
      <c r="C216" s="115"/>
      <c r="D216" s="128"/>
      <c r="E216" s="128"/>
    </row>
    <row r="217" spans="1:5" s="5" customFormat="1" ht="16.5" customHeight="1" hidden="1">
      <c r="A217" s="153" t="s">
        <v>201</v>
      </c>
      <c r="B217" s="121">
        <v>6400</v>
      </c>
      <c r="C217" s="101"/>
      <c r="D217" s="167"/>
      <c r="E217" s="167"/>
    </row>
    <row r="218" spans="1:5" s="46" customFormat="1" ht="32.25" customHeight="1" hidden="1">
      <c r="A218" s="158" t="s">
        <v>206</v>
      </c>
      <c r="B218" s="130">
        <v>7000</v>
      </c>
      <c r="C218" s="131">
        <f>C219</f>
        <v>0</v>
      </c>
      <c r="D218" s="131">
        <f>D219</f>
        <v>0</v>
      </c>
      <c r="E218" s="131">
        <f>E219</f>
        <v>0</v>
      </c>
    </row>
    <row r="219" spans="1:5" s="5" customFormat="1" ht="15" customHeight="1" hidden="1">
      <c r="A219" s="153" t="s">
        <v>207</v>
      </c>
      <c r="B219" s="121">
        <v>7200</v>
      </c>
      <c r="C219" s="122">
        <v>0</v>
      </c>
      <c r="D219" s="122">
        <v>0</v>
      </c>
      <c r="E219" s="122">
        <v>0</v>
      </c>
    </row>
    <row r="220" spans="1:5" s="6" customFormat="1" ht="13.5" customHeight="1" hidden="1">
      <c r="A220" s="145" t="s">
        <v>208</v>
      </c>
      <c r="B220" s="79">
        <v>7210</v>
      </c>
      <c r="C220" s="80">
        <f>SUM(C221:C225)</f>
        <v>0</v>
      </c>
      <c r="D220" s="80">
        <f>SUM(D221:D225)</f>
        <v>0</v>
      </c>
      <c r="E220" s="80">
        <f>SUM(E221:E225)</f>
        <v>0</v>
      </c>
    </row>
    <row r="221" spans="1:5" s="1" customFormat="1" ht="12.75" customHeight="1" hidden="1">
      <c r="A221" s="81" t="s">
        <v>101</v>
      </c>
      <c r="B221" s="82">
        <v>7211</v>
      </c>
      <c r="C221" s="83"/>
      <c r="D221" s="84"/>
      <c r="E221" s="84"/>
    </row>
    <row r="222" spans="1:5" s="1" customFormat="1" ht="12.75" customHeight="1" hidden="1">
      <c r="A222" s="81" t="s">
        <v>102</v>
      </c>
      <c r="B222" s="82">
        <v>7212</v>
      </c>
      <c r="C222" s="83"/>
      <c r="D222" s="84"/>
      <c r="E222" s="84"/>
    </row>
    <row r="223" spans="1:5" s="1" customFormat="1" ht="12.75" customHeight="1" hidden="1">
      <c r="A223" s="81" t="s">
        <v>103</v>
      </c>
      <c r="B223" s="82">
        <v>7213</v>
      </c>
      <c r="C223" s="83"/>
      <c r="D223" s="84"/>
      <c r="E223" s="84"/>
    </row>
    <row r="224" spans="1:5" s="1" customFormat="1" ht="12.75" customHeight="1" hidden="1">
      <c r="A224" s="81" t="s">
        <v>104</v>
      </c>
      <c r="B224" s="82">
        <v>7214</v>
      </c>
      <c r="C224" s="83"/>
      <c r="D224" s="84"/>
      <c r="E224" s="84"/>
    </row>
    <row r="225" spans="1:5" ht="12.75" customHeight="1" hidden="1">
      <c r="A225" s="156" t="s">
        <v>105</v>
      </c>
      <c r="B225" s="129">
        <v>7215</v>
      </c>
      <c r="C225" s="115"/>
      <c r="D225" s="128"/>
      <c r="E225" s="128"/>
    </row>
    <row r="226" spans="1:5" ht="12.75" customHeight="1">
      <c r="A226" s="156"/>
      <c r="B226" s="129"/>
      <c r="C226" s="115"/>
      <c r="D226" s="128"/>
      <c r="E226" s="128"/>
    </row>
    <row r="227" spans="1:5" s="33" customFormat="1" ht="18" customHeight="1">
      <c r="A227" s="132" t="s">
        <v>144</v>
      </c>
      <c r="B227" s="133"/>
      <c r="C227" s="134">
        <f>C22-C35</f>
        <v>0</v>
      </c>
      <c r="D227" s="134">
        <f>D22-D35</f>
        <v>0</v>
      </c>
      <c r="E227" s="134">
        <f>E22-E35</f>
        <v>0</v>
      </c>
    </row>
    <row r="228" spans="1:5" s="3" customFormat="1" ht="12">
      <c r="A228" s="81"/>
      <c r="B228" s="82"/>
      <c r="C228" s="135"/>
      <c r="D228" s="99"/>
      <c r="E228" s="99"/>
    </row>
    <row r="229" spans="1:5" s="5" customFormat="1" ht="16.5">
      <c r="A229" s="136" t="s">
        <v>140</v>
      </c>
      <c r="B229" s="126"/>
      <c r="C229" s="134">
        <f>C230+C233+C240</f>
        <v>0</v>
      </c>
      <c r="D229" s="134">
        <f>D230+D233+D240</f>
        <v>0</v>
      </c>
      <c r="E229" s="167"/>
    </row>
    <row r="230" spans="1:5" s="3" customFormat="1" ht="12">
      <c r="A230" s="143" t="s">
        <v>209</v>
      </c>
      <c r="B230" s="159" t="s">
        <v>219</v>
      </c>
      <c r="C230" s="66">
        <f>C231-C232</f>
        <v>0</v>
      </c>
      <c r="D230" s="66">
        <f>D231-D232</f>
        <v>0</v>
      </c>
      <c r="E230" s="66">
        <f>E231-E232</f>
        <v>0</v>
      </c>
    </row>
    <row r="231" spans="1:5" s="34" customFormat="1" ht="12">
      <c r="A231" s="138" t="s">
        <v>210</v>
      </c>
      <c r="B231" s="139"/>
      <c r="C231" s="140"/>
      <c r="D231" s="141"/>
      <c r="E231" s="141"/>
    </row>
    <row r="232" spans="1:5" s="34" customFormat="1" ht="10.5" customHeight="1">
      <c r="A232" s="138" t="s">
        <v>211</v>
      </c>
      <c r="B232" s="139"/>
      <c r="C232" s="140"/>
      <c r="D232" s="141"/>
      <c r="E232" s="141"/>
    </row>
    <row r="233" spans="1:5" s="3" customFormat="1" ht="12" hidden="1">
      <c r="A233" s="143" t="s">
        <v>212</v>
      </c>
      <c r="B233" s="159" t="s">
        <v>220</v>
      </c>
      <c r="C233" s="66">
        <f>C234+C237</f>
        <v>0</v>
      </c>
      <c r="D233" s="66">
        <f>D234+D237</f>
        <v>0</v>
      </c>
      <c r="E233" s="66">
        <f>E234+E237</f>
        <v>0</v>
      </c>
    </row>
    <row r="234" spans="1:5" s="34" customFormat="1" ht="12" hidden="1">
      <c r="A234" s="81" t="s">
        <v>213</v>
      </c>
      <c r="B234" s="137"/>
      <c r="C234" s="135">
        <f>C235-C236</f>
        <v>0</v>
      </c>
      <c r="D234" s="135">
        <f>D235-D236</f>
        <v>0</v>
      </c>
      <c r="E234" s="135">
        <f>E235-E236</f>
        <v>0</v>
      </c>
    </row>
    <row r="235" spans="1:5" s="142" customFormat="1" ht="12.75" hidden="1">
      <c r="A235" s="160" t="s">
        <v>214</v>
      </c>
      <c r="B235" s="161" t="s">
        <v>221</v>
      </c>
      <c r="C235" s="162"/>
      <c r="D235" s="160"/>
      <c r="E235" s="160"/>
    </row>
    <row r="236" spans="1:5" s="142" customFormat="1" ht="12.75" hidden="1">
      <c r="A236" s="160" t="s">
        <v>215</v>
      </c>
      <c r="B236" s="161" t="s">
        <v>222</v>
      </c>
      <c r="C236" s="162"/>
      <c r="D236" s="160"/>
      <c r="E236" s="160"/>
    </row>
    <row r="237" spans="1:5" ht="12.75" hidden="1">
      <c r="A237" s="128" t="s">
        <v>216</v>
      </c>
      <c r="B237" s="84"/>
      <c r="C237" s="115">
        <f>C238-C239</f>
        <v>0</v>
      </c>
      <c r="D237" s="115">
        <f>D238-D239</f>
        <v>0</v>
      </c>
      <c r="E237" s="115">
        <f>E238-E239</f>
        <v>0</v>
      </c>
    </row>
    <row r="238" spans="1:5" ht="12.75" hidden="1">
      <c r="A238" s="128" t="s">
        <v>217</v>
      </c>
      <c r="B238" s="84" t="s">
        <v>223</v>
      </c>
      <c r="C238" s="115"/>
      <c r="D238" s="128"/>
      <c r="E238" s="128"/>
    </row>
    <row r="239" spans="1:5" ht="12.75" hidden="1">
      <c r="A239" s="128" t="s">
        <v>218</v>
      </c>
      <c r="B239" s="84" t="s">
        <v>224</v>
      </c>
      <c r="C239" s="115"/>
      <c r="D239" s="128"/>
      <c r="E239" s="128"/>
    </row>
    <row r="240" spans="1:5" s="6" customFormat="1" ht="12.75" hidden="1">
      <c r="A240" s="163" t="s">
        <v>225</v>
      </c>
      <c r="B240" s="99" t="s">
        <v>226</v>
      </c>
      <c r="C240" s="157">
        <f>C241</f>
        <v>0</v>
      </c>
      <c r="D240" s="157">
        <f>D241</f>
        <v>0</v>
      </c>
      <c r="E240" s="157">
        <f>E241</f>
        <v>0</v>
      </c>
    </row>
    <row r="241" spans="1:5" ht="12.75" hidden="1">
      <c r="A241" s="128" t="s">
        <v>227</v>
      </c>
      <c r="B241" s="84" t="s">
        <v>228</v>
      </c>
      <c r="C241" s="115"/>
      <c r="D241" s="128"/>
      <c r="E241" s="128"/>
    </row>
    <row r="242" ht="12" customHeight="1" hidden="1"/>
    <row r="243" ht="12.75" hidden="1"/>
    <row r="244" spans="1:3" s="34" customFormat="1" ht="12" hidden="1">
      <c r="A244" s="51" t="s">
        <v>141</v>
      </c>
      <c r="B244" s="52"/>
      <c r="C244" s="53"/>
    </row>
    <row r="245" spans="1:3" s="34" customFormat="1" ht="12" hidden="1">
      <c r="A245" s="51" t="s">
        <v>142</v>
      </c>
      <c r="B245" s="52"/>
      <c r="C245" s="53"/>
    </row>
    <row r="246" spans="1:3" s="3" customFormat="1" ht="12" hidden="1">
      <c r="A246" s="35"/>
      <c r="B246" s="36"/>
      <c r="C246" s="42"/>
    </row>
    <row r="247" spans="1:3" ht="12.75">
      <c r="A247" s="37"/>
      <c r="C247" s="43"/>
    </row>
    <row r="248" spans="1:3" ht="12.75">
      <c r="A248" s="4" t="s">
        <v>263</v>
      </c>
      <c r="C248" s="43"/>
    </row>
    <row r="249" ht="12.75">
      <c r="C249" s="43"/>
    </row>
    <row r="250" spans="1:3" ht="12.75">
      <c r="A250" s="4" t="s">
        <v>264</v>
      </c>
      <c r="C250" s="43"/>
    </row>
    <row r="251" ht="12" customHeight="1">
      <c r="C251" s="43"/>
    </row>
    <row r="252" ht="12.75" hidden="1">
      <c r="C252" s="43"/>
    </row>
    <row r="253" spans="1:3" ht="12.75">
      <c r="A253" s="4" t="s">
        <v>143</v>
      </c>
      <c r="B253" s="1" t="s">
        <v>265</v>
      </c>
      <c r="C253" s="43"/>
    </row>
  </sheetData>
  <mergeCells count="18">
    <mergeCell ref="A15:B15"/>
    <mergeCell ref="A16:B16"/>
    <mergeCell ref="A6:C6"/>
    <mergeCell ref="A7:C7"/>
    <mergeCell ref="A8:C8"/>
    <mergeCell ref="A14:B14"/>
    <mergeCell ref="A10:B10"/>
    <mergeCell ref="A11:B11"/>
    <mergeCell ref="A12:B12"/>
    <mergeCell ref="A13:B13"/>
    <mergeCell ref="E18:E19"/>
    <mergeCell ref="A18:A20"/>
    <mergeCell ref="B18:B20"/>
    <mergeCell ref="C18:C19"/>
    <mergeCell ref="C2:D2"/>
    <mergeCell ref="C3:D3"/>
    <mergeCell ref="C4:D4"/>
    <mergeCell ref="D18:D19"/>
  </mergeCells>
  <printOptions/>
  <pageMargins left="0.27" right="0.17" top="0.17" bottom="0.23" header="0.17" footer="0.24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3"/>
  <sheetViews>
    <sheetView view="pageBreakPreview" zoomScaleSheetLayoutView="100" workbookViewId="0" topLeftCell="A16">
      <selection activeCell="E13" sqref="E13"/>
    </sheetView>
  </sheetViews>
  <sheetFormatPr defaultColWidth="9.140625" defaultRowHeight="12.75"/>
  <cols>
    <col min="1" max="1" width="64.8515625" style="4" customWidth="1"/>
    <col min="2" max="2" width="13.140625" style="1" customWidth="1"/>
    <col min="3" max="3" width="12.57421875" style="39" customWidth="1"/>
    <col min="4" max="4" width="9.421875" style="4" customWidth="1"/>
    <col min="5" max="5" width="10.140625" style="4" customWidth="1"/>
    <col min="6" max="16384" width="9.140625" style="4" customWidth="1"/>
  </cols>
  <sheetData>
    <row r="1" ht="12.75">
      <c r="C1" s="189" t="s">
        <v>254</v>
      </c>
    </row>
    <row r="2" spans="3:4" ht="15" customHeight="1">
      <c r="C2" s="209" t="s">
        <v>255</v>
      </c>
      <c r="D2" s="209"/>
    </row>
    <row r="3" spans="3:4" ht="15" customHeight="1">
      <c r="C3" s="209" t="s">
        <v>266</v>
      </c>
      <c r="D3" s="209"/>
    </row>
    <row r="4" spans="3:4" ht="15" customHeight="1">
      <c r="C4" s="210" t="s">
        <v>283</v>
      </c>
      <c r="D4" s="210"/>
    </row>
    <row r="5" ht="15" customHeight="1"/>
    <row r="6" spans="1:3" ht="18.75">
      <c r="A6" s="206" t="s">
        <v>147</v>
      </c>
      <c r="B6" s="206"/>
      <c r="C6" s="206"/>
    </row>
    <row r="7" spans="1:3" ht="18.75">
      <c r="A7" s="206" t="s">
        <v>148</v>
      </c>
      <c r="B7" s="206"/>
      <c r="C7" s="206"/>
    </row>
    <row r="8" spans="1:3" ht="18.75">
      <c r="A8" s="206" t="s">
        <v>234</v>
      </c>
      <c r="B8" s="206"/>
      <c r="C8" s="206"/>
    </row>
    <row r="10" spans="1:2" ht="12.75">
      <c r="A10" s="208" t="s">
        <v>259</v>
      </c>
      <c r="B10" s="208"/>
    </row>
    <row r="11" spans="1:2" ht="12.75">
      <c r="A11" s="207" t="s">
        <v>258</v>
      </c>
      <c r="B11" s="207"/>
    </row>
    <row r="12" spans="1:2" ht="12.75">
      <c r="A12" s="207" t="s">
        <v>267</v>
      </c>
      <c r="B12" s="207"/>
    </row>
    <row r="13" spans="1:2" ht="12.75">
      <c r="A13" s="207" t="s">
        <v>268</v>
      </c>
      <c r="B13" s="207"/>
    </row>
    <row r="14" spans="1:2" ht="12.75">
      <c r="A14" s="207" t="s">
        <v>273</v>
      </c>
      <c r="B14" s="207"/>
    </row>
    <row r="15" spans="1:2" ht="22.5" customHeight="1">
      <c r="A15" s="203" t="s">
        <v>166</v>
      </c>
      <c r="B15" s="203"/>
    </row>
    <row r="16" spans="1:2" ht="17.25" customHeight="1">
      <c r="A16" s="204" t="s">
        <v>232</v>
      </c>
      <c r="B16" s="212"/>
    </row>
    <row r="17" ht="20.25" customHeight="1"/>
    <row r="18" spans="1:5" s="27" customFormat="1" ht="13.5" customHeight="1">
      <c r="A18" s="201" t="s">
        <v>129</v>
      </c>
      <c r="B18" s="201" t="s">
        <v>161</v>
      </c>
      <c r="C18" s="202" t="s">
        <v>239</v>
      </c>
      <c r="D18" s="213" t="s">
        <v>164</v>
      </c>
      <c r="E18" s="213" t="s">
        <v>165</v>
      </c>
    </row>
    <row r="19" spans="1:5" s="27" customFormat="1" ht="15" customHeight="1">
      <c r="A19" s="201"/>
      <c r="B19" s="201"/>
      <c r="C19" s="202"/>
      <c r="D19" s="214"/>
      <c r="E19" s="214"/>
    </row>
    <row r="20" spans="1:5" s="27" customFormat="1" ht="15" customHeight="1">
      <c r="A20" s="201"/>
      <c r="B20" s="201"/>
      <c r="C20" s="48" t="s">
        <v>130</v>
      </c>
      <c r="D20" s="48" t="s">
        <v>130</v>
      </c>
      <c r="E20" s="48" t="s">
        <v>130</v>
      </c>
    </row>
    <row r="21" spans="1:5" s="28" customFormat="1" ht="14.25" customHeight="1">
      <c r="A21" s="49">
        <v>1</v>
      </c>
      <c r="B21" s="49">
        <v>2</v>
      </c>
      <c r="C21" s="50">
        <v>3</v>
      </c>
      <c r="D21" s="49">
        <v>4</v>
      </c>
      <c r="E21" s="49">
        <v>5</v>
      </c>
    </row>
    <row r="22" spans="1:5" s="40" customFormat="1" ht="16.5">
      <c r="A22" s="69" t="s">
        <v>131</v>
      </c>
      <c r="B22" s="69"/>
      <c r="C22" s="171">
        <f>C24+C25+C28</f>
        <v>25762</v>
      </c>
      <c r="D22" s="171">
        <f>D24+D25+D28</f>
        <v>10485</v>
      </c>
      <c r="E22" s="171">
        <f>E24+E25+E28</f>
        <v>36247</v>
      </c>
    </row>
    <row r="23" spans="1:5" s="29" customFormat="1" ht="12.75">
      <c r="A23" s="56"/>
      <c r="B23" s="57"/>
      <c r="C23" s="58"/>
      <c r="D23" s="56"/>
      <c r="E23" s="56"/>
    </row>
    <row r="24" spans="1:5" s="6" customFormat="1" ht="12.75">
      <c r="A24" s="163" t="s">
        <v>246</v>
      </c>
      <c r="B24" s="56" t="s">
        <v>249</v>
      </c>
      <c r="C24" s="58">
        <v>25762</v>
      </c>
      <c r="D24" s="163">
        <v>10485</v>
      </c>
      <c r="E24" s="163">
        <v>36247</v>
      </c>
    </row>
    <row r="25" spans="1:5" s="187" customFormat="1" ht="12.75" hidden="1">
      <c r="A25" s="185" t="s">
        <v>247</v>
      </c>
      <c r="B25" s="182" t="s">
        <v>250</v>
      </c>
      <c r="C25" s="186"/>
      <c r="D25" s="185"/>
      <c r="E25" s="185"/>
    </row>
    <row r="26" spans="1:5" s="32" customFormat="1" ht="12" hidden="1">
      <c r="A26" s="62"/>
      <c r="B26" s="63"/>
      <c r="C26" s="64"/>
      <c r="D26" s="65"/>
      <c r="E26" s="65"/>
    </row>
    <row r="27" spans="1:5" s="32" customFormat="1" ht="12" hidden="1">
      <c r="A27" s="65"/>
      <c r="B27" s="64"/>
      <c r="C27" s="64"/>
      <c r="D27" s="65"/>
      <c r="E27" s="65"/>
    </row>
    <row r="28" spans="1:5" s="6" customFormat="1" ht="12.75" hidden="1">
      <c r="A28" s="59" t="s">
        <v>242</v>
      </c>
      <c r="B28" s="57" t="s">
        <v>243</v>
      </c>
      <c r="C28" s="170">
        <f>C29+C30+C31+C32+C33</f>
        <v>0</v>
      </c>
      <c r="D28" s="170">
        <f>D29+D30+D31+D32+D33</f>
        <v>0</v>
      </c>
      <c r="E28" s="170">
        <f>E29+E30+E31+E32+E33</f>
        <v>0</v>
      </c>
    </row>
    <row r="29" spans="1:5" s="30" customFormat="1" ht="11.25" hidden="1">
      <c r="A29" s="178" t="s">
        <v>251</v>
      </c>
      <c r="B29" s="67" t="s">
        <v>245</v>
      </c>
      <c r="C29" s="188"/>
      <c r="D29" s="188"/>
      <c r="E29" s="188"/>
    </row>
    <row r="30" spans="1:5" s="30" customFormat="1" ht="11.25" hidden="1">
      <c r="A30" s="60" t="s">
        <v>132</v>
      </c>
      <c r="B30" s="67" t="s">
        <v>133</v>
      </c>
      <c r="C30" s="61"/>
      <c r="D30" s="60"/>
      <c r="E30" s="60"/>
    </row>
    <row r="31" spans="1:5" s="30" customFormat="1" ht="11.25" hidden="1">
      <c r="A31" s="60" t="s">
        <v>134</v>
      </c>
      <c r="B31" s="67" t="s">
        <v>135</v>
      </c>
      <c r="C31" s="61"/>
      <c r="D31" s="60"/>
      <c r="E31" s="60"/>
    </row>
    <row r="32" spans="1:5" s="30" customFormat="1" ht="11.25" hidden="1">
      <c r="A32" s="60" t="s">
        <v>136</v>
      </c>
      <c r="B32" s="67" t="s">
        <v>137</v>
      </c>
      <c r="C32" s="61"/>
      <c r="D32" s="60"/>
      <c r="E32" s="60"/>
    </row>
    <row r="33" spans="1:5" s="30" customFormat="1" ht="11.25" hidden="1">
      <c r="A33" s="60" t="s">
        <v>138</v>
      </c>
      <c r="B33" s="67" t="s">
        <v>139</v>
      </c>
      <c r="C33" s="61"/>
      <c r="D33" s="60"/>
      <c r="E33" s="60"/>
    </row>
    <row r="34" spans="1:5" s="30" customFormat="1" ht="11.25">
      <c r="A34" s="60"/>
      <c r="B34" s="67"/>
      <c r="C34" s="61"/>
      <c r="D34" s="60"/>
      <c r="E34" s="60"/>
    </row>
    <row r="35" spans="1:5" s="41" customFormat="1" ht="18.75" customHeight="1">
      <c r="A35" s="68" t="s">
        <v>152</v>
      </c>
      <c r="B35" s="69"/>
      <c r="C35" s="169">
        <f>C36+C63+C139+C149+C154+C191+C218</f>
        <v>25762</v>
      </c>
      <c r="D35" s="169">
        <f>D36+D63+D139+D149+D154+D191+D218</f>
        <v>10485</v>
      </c>
      <c r="E35" s="169">
        <f>E36+E63+E139+E149+E154+E191+E218</f>
        <v>36247</v>
      </c>
    </row>
    <row r="36" spans="1:5" s="24" customFormat="1" ht="16.5" customHeight="1">
      <c r="A36" s="72" t="s">
        <v>114</v>
      </c>
      <c r="B36" s="73">
        <v>1000</v>
      </c>
      <c r="C36" s="73">
        <f>C37+C50</f>
        <v>19060</v>
      </c>
      <c r="D36" s="73">
        <f>D37+D50</f>
        <v>10485</v>
      </c>
      <c r="E36" s="73">
        <f>E37+E50</f>
        <v>29545</v>
      </c>
    </row>
    <row r="37" spans="1:5" s="9" customFormat="1" ht="14.25" customHeight="1">
      <c r="A37" s="75" t="s">
        <v>14</v>
      </c>
      <c r="B37" s="76">
        <v>1100</v>
      </c>
      <c r="C37" s="76">
        <f>C38+C41+C48+C49</f>
        <v>15360</v>
      </c>
      <c r="D37" s="76">
        <f>D38+D41+D48+D49</f>
        <v>10485</v>
      </c>
      <c r="E37" s="76">
        <f>E38+E41+E48+E49</f>
        <v>25845</v>
      </c>
    </row>
    <row r="38" spans="1:5" ht="12.75" hidden="1">
      <c r="A38" s="78" t="s">
        <v>14</v>
      </c>
      <c r="B38" s="79">
        <v>1110</v>
      </c>
      <c r="C38" s="79">
        <f>C39+C40</f>
        <v>0</v>
      </c>
      <c r="D38" s="79">
        <f>D39+D40</f>
        <v>0</v>
      </c>
      <c r="E38" s="79">
        <f>E39+E40</f>
        <v>0</v>
      </c>
    </row>
    <row r="39" spans="1:5" s="1" customFormat="1" ht="12" hidden="1">
      <c r="A39" s="81" t="s">
        <v>12</v>
      </c>
      <c r="B39" s="82">
        <v>1111</v>
      </c>
      <c r="C39" s="83"/>
      <c r="D39" s="84"/>
      <c r="E39" s="84"/>
    </row>
    <row r="40" spans="1:5" s="1" customFormat="1" ht="12" hidden="1">
      <c r="A40" s="81" t="s">
        <v>13</v>
      </c>
      <c r="B40" s="82">
        <v>1119</v>
      </c>
      <c r="C40" s="83"/>
      <c r="D40" s="84"/>
      <c r="E40" s="84"/>
    </row>
    <row r="41" spans="1:5" ht="12.75" hidden="1">
      <c r="A41" s="78" t="s">
        <v>52</v>
      </c>
      <c r="B41" s="79">
        <v>1140</v>
      </c>
      <c r="C41" s="79">
        <f>SUM(C42:C47)</f>
        <v>0</v>
      </c>
      <c r="D41" s="79">
        <f>SUM(D42:D47)</f>
        <v>0</v>
      </c>
      <c r="E41" s="79">
        <f>SUM(E42:E47)</f>
        <v>0</v>
      </c>
    </row>
    <row r="42" spans="1:5" s="1" customFormat="1" ht="12" hidden="1">
      <c r="A42" s="81" t="s">
        <v>53</v>
      </c>
      <c r="B42" s="82">
        <v>1141</v>
      </c>
      <c r="C42" s="83"/>
      <c r="D42" s="84"/>
      <c r="E42" s="84"/>
    </row>
    <row r="43" spans="1:5" s="1" customFormat="1" ht="12" hidden="1">
      <c r="A43" s="81" t="s">
        <v>54</v>
      </c>
      <c r="B43" s="82">
        <v>1142</v>
      </c>
      <c r="C43" s="83"/>
      <c r="D43" s="84"/>
      <c r="E43" s="84"/>
    </row>
    <row r="44" spans="1:5" s="1" customFormat="1" ht="12" hidden="1">
      <c r="A44" s="81" t="s">
        <v>55</v>
      </c>
      <c r="B44" s="82">
        <v>1145</v>
      </c>
      <c r="C44" s="83"/>
      <c r="D44" s="84"/>
      <c r="E44" s="84"/>
    </row>
    <row r="45" spans="1:5" s="1" customFormat="1" ht="12" hidden="1">
      <c r="A45" s="81" t="s">
        <v>56</v>
      </c>
      <c r="B45" s="82">
        <v>1147</v>
      </c>
      <c r="C45" s="83"/>
      <c r="D45" s="84"/>
      <c r="E45" s="84"/>
    </row>
    <row r="46" spans="1:5" s="1" customFormat="1" ht="12" hidden="1">
      <c r="A46" s="81" t="s">
        <v>57</v>
      </c>
      <c r="B46" s="82">
        <v>1148</v>
      </c>
      <c r="C46" s="83"/>
      <c r="D46" s="84"/>
      <c r="E46" s="84"/>
    </row>
    <row r="47" spans="1:5" s="1" customFormat="1" ht="12" hidden="1">
      <c r="A47" s="81" t="s">
        <v>58</v>
      </c>
      <c r="B47" s="82">
        <v>1149</v>
      </c>
      <c r="C47" s="83"/>
      <c r="D47" s="84"/>
      <c r="E47" s="84"/>
    </row>
    <row r="48" spans="1:5" ht="15.75" customHeight="1">
      <c r="A48" s="85" t="s">
        <v>59</v>
      </c>
      <c r="B48" s="79">
        <v>1150</v>
      </c>
      <c r="C48" s="79">
        <v>15360</v>
      </c>
      <c r="D48" s="79">
        <v>10485</v>
      </c>
      <c r="E48" s="79">
        <v>25845</v>
      </c>
    </row>
    <row r="49" spans="1:5" ht="14.25" customHeight="1" hidden="1">
      <c r="A49" s="78" t="s">
        <v>23</v>
      </c>
      <c r="B49" s="79">
        <v>1170</v>
      </c>
      <c r="C49" s="79">
        <v>0</v>
      </c>
      <c r="D49" s="79">
        <v>0</v>
      </c>
      <c r="E49" s="79">
        <v>0</v>
      </c>
    </row>
    <row r="50" spans="1:5" s="9" customFormat="1" ht="13.5" customHeight="1">
      <c r="A50" s="75" t="s">
        <v>15</v>
      </c>
      <c r="B50" s="76">
        <v>1200</v>
      </c>
      <c r="C50" s="76">
        <f>C51+C52</f>
        <v>3700</v>
      </c>
      <c r="D50" s="76">
        <f>D51+D52</f>
        <v>0</v>
      </c>
      <c r="E50" s="76">
        <f>E51+E52</f>
        <v>3700</v>
      </c>
    </row>
    <row r="51" spans="1:5" s="10" customFormat="1" ht="14.25" customHeight="1">
      <c r="A51" s="86" t="s">
        <v>15</v>
      </c>
      <c r="B51" s="87">
        <v>1210</v>
      </c>
      <c r="C51" s="87">
        <v>3700</v>
      </c>
      <c r="D51" s="87"/>
      <c r="E51" s="87">
        <v>3700</v>
      </c>
    </row>
    <row r="52" spans="1:5" s="10" customFormat="1" ht="14.25" customHeight="1" hidden="1">
      <c r="A52" s="89" t="s">
        <v>16</v>
      </c>
      <c r="B52" s="87">
        <v>1220</v>
      </c>
      <c r="C52" s="87">
        <f>SUM(C53:C58)</f>
        <v>0</v>
      </c>
      <c r="D52" s="87">
        <f>SUM(D53:D58)</f>
        <v>0</v>
      </c>
      <c r="E52" s="87">
        <f>SUM(E53:E58)</f>
        <v>0</v>
      </c>
    </row>
    <row r="53" spans="1:5" s="11" customFormat="1" ht="26.25" customHeight="1" hidden="1">
      <c r="A53" s="90" t="s">
        <v>121</v>
      </c>
      <c r="B53" s="91">
        <v>1221</v>
      </c>
      <c r="C53" s="92"/>
      <c r="D53" s="93"/>
      <c r="E53" s="93"/>
    </row>
    <row r="54" spans="1:5" s="11" customFormat="1" ht="12.75" customHeight="1" hidden="1">
      <c r="A54" s="91" t="s">
        <v>17</v>
      </c>
      <c r="B54" s="91">
        <v>1223</v>
      </c>
      <c r="C54" s="92"/>
      <c r="D54" s="93"/>
      <c r="E54" s="93"/>
    </row>
    <row r="55" spans="1:5" s="11" customFormat="1" ht="12.75" customHeight="1" hidden="1">
      <c r="A55" s="91" t="s">
        <v>41</v>
      </c>
      <c r="B55" s="91">
        <v>1225</v>
      </c>
      <c r="C55" s="92"/>
      <c r="D55" s="93"/>
      <c r="E55" s="93"/>
    </row>
    <row r="56" spans="1:5" s="11" customFormat="1" ht="12" customHeight="1" hidden="1">
      <c r="A56" s="90" t="s">
        <v>42</v>
      </c>
      <c r="B56" s="91">
        <v>1227</v>
      </c>
      <c r="C56" s="92"/>
      <c r="D56" s="93"/>
      <c r="E56" s="93"/>
    </row>
    <row r="57" spans="1:5" s="11" customFormat="1" ht="26.25" customHeight="1" hidden="1">
      <c r="A57" s="90" t="s">
        <v>122</v>
      </c>
      <c r="B57" s="91">
        <v>1228</v>
      </c>
      <c r="C57" s="92"/>
      <c r="D57" s="93"/>
      <c r="E57" s="93"/>
    </row>
    <row r="58" spans="1:5" s="11" customFormat="1" ht="12.75" customHeight="1" hidden="1">
      <c r="A58" s="90" t="s">
        <v>123</v>
      </c>
      <c r="B58" s="91">
        <v>1229</v>
      </c>
      <c r="C58" s="92"/>
      <c r="D58" s="93"/>
      <c r="E58" s="93"/>
    </row>
    <row r="59" spans="1:3" s="11" customFormat="1" ht="12.75" customHeight="1" hidden="1">
      <c r="A59" s="44"/>
      <c r="B59" s="45"/>
      <c r="C59" s="47"/>
    </row>
    <row r="60" spans="1:3" s="11" customFormat="1" ht="12.75" customHeight="1" hidden="1">
      <c r="A60" s="44"/>
      <c r="B60" s="45"/>
      <c r="C60" s="47"/>
    </row>
    <row r="61" spans="1:3" s="11" customFormat="1" ht="12.75" customHeight="1" hidden="1">
      <c r="A61" s="44"/>
      <c r="B61" s="45"/>
      <c r="C61" s="47"/>
    </row>
    <row r="62" spans="1:5" s="28" customFormat="1" ht="15" customHeight="1" hidden="1">
      <c r="A62" s="49">
        <v>1</v>
      </c>
      <c r="B62" s="49">
        <v>2</v>
      </c>
      <c r="C62" s="50">
        <v>3</v>
      </c>
      <c r="D62" s="49">
        <v>4</v>
      </c>
      <c r="E62" s="49">
        <v>5</v>
      </c>
    </row>
    <row r="63" spans="1:5" s="26" customFormat="1" ht="15.75" customHeight="1">
      <c r="A63" s="132" t="s">
        <v>18</v>
      </c>
      <c r="B63" s="94">
        <v>2000</v>
      </c>
      <c r="C63" s="94">
        <f>C64+C71+C106+C130+C134</f>
        <v>6702</v>
      </c>
      <c r="D63" s="94">
        <f>D64+D71+D106+D130+D134</f>
        <v>0</v>
      </c>
      <c r="E63" s="94">
        <f>E64+E71+E106+E130+E134</f>
        <v>6702</v>
      </c>
    </row>
    <row r="64" spans="1:5" s="8" customFormat="1" ht="14.25" customHeight="1" hidden="1">
      <c r="A64" s="75" t="s">
        <v>19</v>
      </c>
      <c r="B64" s="76">
        <v>2100</v>
      </c>
      <c r="C64" s="76">
        <f>C65+C68</f>
        <v>0</v>
      </c>
      <c r="D64" s="76">
        <f>D65+D68</f>
        <v>0</v>
      </c>
      <c r="E64" s="76">
        <f>E65+E68</f>
        <v>0</v>
      </c>
    </row>
    <row r="65" spans="1:5" s="3" customFormat="1" ht="12.75" customHeight="1" hidden="1">
      <c r="A65" s="143" t="s">
        <v>60</v>
      </c>
      <c r="B65" s="96">
        <v>2110</v>
      </c>
      <c r="C65" s="96">
        <f>C66+C67</f>
        <v>0</v>
      </c>
      <c r="D65" s="96">
        <f>D66+D67</f>
        <v>0</v>
      </c>
      <c r="E65" s="96">
        <f>E66+E67</f>
        <v>0</v>
      </c>
    </row>
    <row r="66" spans="1:5" s="1" customFormat="1" ht="12.75" customHeight="1" hidden="1">
      <c r="A66" s="81" t="s">
        <v>20</v>
      </c>
      <c r="B66" s="81">
        <v>2111</v>
      </c>
      <c r="C66" s="83"/>
      <c r="D66" s="84"/>
      <c r="E66" s="84"/>
    </row>
    <row r="67" spans="1:5" s="1" customFormat="1" ht="12.75" customHeight="1" hidden="1">
      <c r="A67" s="81" t="s">
        <v>61</v>
      </c>
      <c r="B67" s="81">
        <v>2112</v>
      </c>
      <c r="C67" s="83"/>
      <c r="D67" s="84"/>
      <c r="E67" s="84"/>
    </row>
    <row r="68" spans="1:5" s="3" customFormat="1" ht="12.75" customHeight="1" hidden="1">
      <c r="A68" s="143" t="s">
        <v>62</v>
      </c>
      <c r="B68" s="96">
        <v>2120</v>
      </c>
      <c r="C68" s="96">
        <f>C69+C70</f>
        <v>0</v>
      </c>
      <c r="D68" s="96">
        <f>D69+D70</f>
        <v>0</v>
      </c>
      <c r="E68" s="96">
        <f>E69+E70</f>
        <v>0</v>
      </c>
    </row>
    <row r="69" spans="1:5" s="3" customFormat="1" ht="12.75" customHeight="1" hidden="1">
      <c r="A69" s="81" t="s">
        <v>20</v>
      </c>
      <c r="B69" s="82">
        <v>2121</v>
      </c>
      <c r="C69" s="98"/>
      <c r="D69" s="99"/>
      <c r="E69" s="99"/>
    </row>
    <row r="70" spans="1:5" s="3" customFormat="1" ht="12.75" customHeight="1" hidden="1">
      <c r="A70" s="81" t="s">
        <v>63</v>
      </c>
      <c r="B70" s="82">
        <v>2122</v>
      </c>
      <c r="C70" s="98"/>
      <c r="D70" s="99"/>
      <c r="E70" s="99"/>
    </row>
    <row r="71" spans="1:5" s="17" customFormat="1" ht="13.5" customHeight="1">
      <c r="A71" s="144" t="s">
        <v>124</v>
      </c>
      <c r="B71" s="100">
        <v>2200</v>
      </c>
      <c r="C71" s="100">
        <f>C72+C74+C79+C86+C94+C95+C101</f>
        <v>3287</v>
      </c>
      <c r="D71" s="100">
        <f>D72+D74+D79+D86+D94+D95+D101</f>
        <v>0</v>
      </c>
      <c r="E71" s="100">
        <f>E72+E74+E79+E86+E94+E95+E101</f>
        <v>3287</v>
      </c>
    </row>
    <row r="72" spans="1:5" ht="14.25" customHeight="1" hidden="1">
      <c r="A72" s="78" t="s">
        <v>7</v>
      </c>
      <c r="B72" s="79">
        <v>2210</v>
      </c>
      <c r="C72" s="79">
        <f>C73</f>
        <v>0</v>
      </c>
      <c r="D72" s="79">
        <f>D73</f>
        <v>0</v>
      </c>
      <c r="E72" s="79">
        <f>E73</f>
        <v>0</v>
      </c>
    </row>
    <row r="73" spans="1:5" s="12" customFormat="1" ht="12.75" customHeight="1" hidden="1">
      <c r="A73" s="90" t="s">
        <v>21</v>
      </c>
      <c r="B73" s="102">
        <v>2219</v>
      </c>
      <c r="C73" s="103"/>
      <c r="D73" s="104"/>
      <c r="E73" s="104"/>
    </row>
    <row r="74" spans="1:5" ht="12.75">
      <c r="A74" s="145" t="s">
        <v>22</v>
      </c>
      <c r="B74" s="79">
        <v>2220</v>
      </c>
      <c r="C74" s="79">
        <f>SUM(C75:C78)</f>
        <v>550</v>
      </c>
      <c r="D74" s="79">
        <f>SUM(D75:D78)</f>
        <v>0</v>
      </c>
      <c r="E74" s="79">
        <f>SUM(E75:E78)</f>
        <v>550</v>
      </c>
    </row>
    <row r="75" spans="1:5" s="1" customFormat="1" ht="12" hidden="1">
      <c r="A75" s="81" t="s">
        <v>64</v>
      </c>
      <c r="B75" s="81">
        <v>2221</v>
      </c>
      <c r="C75" s="164"/>
      <c r="D75" s="84"/>
      <c r="E75" s="84"/>
    </row>
    <row r="76" spans="1:5" s="1" customFormat="1" ht="12" hidden="1">
      <c r="A76" s="81" t="s">
        <v>65</v>
      </c>
      <c r="B76" s="81">
        <v>2222</v>
      </c>
      <c r="C76" s="83"/>
      <c r="D76" s="84"/>
      <c r="E76" s="84"/>
    </row>
    <row r="77" spans="1:5" s="1" customFormat="1" ht="12">
      <c r="A77" s="81" t="s">
        <v>66</v>
      </c>
      <c r="B77" s="81">
        <v>2223</v>
      </c>
      <c r="C77" s="83">
        <v>550</v>
      </c>
      <c r="D77" s="84"/>
      <c r="E77" s="84">
        <v>550</v>
      </c>
    </row>
    <row r="78" spans="1:5" s="3" customFormat="1" ht="12" hidden="1">
      <c r="A78" s="81" t="s">
        <v>67</v>
      </c>
      <c r="B78" s="81">
        <v>2229</v>
      </c>
      <c r="C78" s="98"/>
      <c r="D78" s="99"/>
      <c r="E78" s="99"/>
    </row>
    <row r="79" spans="1:5" s="13" customFormat="1" ht="25.5" customHeight="1" hidden="1">
      <c r="A79" s="89" t="s">
        <v>153</v>
      </c>
      <c r="B79" s="105">
        <v>2230</v>
      </c>
      <c r="C79" s="105">
        <f>SUM(C80:C85)</f>
        <v>0</v>
      </c>
      <c r="D79" s="105">
        <f>SUM(D80:D85)</f>
        <v>0</v>
      </c>
      <c r="E79" s="105">
        <f>SUM(E80:E85)</f>
        <v>0</v>
      </c>
    </row>
    <row r="80" spans="1:5" s="12" customFormat="1" ht="15" customHeight="1" hidden="1">
      <c r="A80" s="90" t="s">
        <v>116</v>
      </c>
      <c r="B80" s="102">
        <v>2231</v>
      </c>
      <c r="C80" s="103"/>
      <c r="D80" s="104"/>
      <c r="E80" s="104"/>
    </row>
    <row r="81" spans="1:5" s="12" customFormat="1" ht="12.75" customHeight="1" hidden="1">
      <c r="A81" s="90" t="s">
        <v>154</v>
      </c>
      <c r="B81" s="102">
        <v>2232</v>
      </c>
      <c r="C81" s="103"/>
      <c r="D81" s="104"/>
      <c r="E81" s="104"/>
    </row>
    <row r="82" spans="1:5" s="12" customFormat="1" ht="12.75" customHeight="1" hidden="1">
      <c r="A82" s="90" t="s">
        <v>43</v>
      </c>
      <c r="B82" s="102">
        <v>2233</v>
      </c>
      <c r="C82" s="103"/>
      <c r="D82" s="104"/>
      <c r="E82" s="104"/>
    </row>
    <row r="83" spans="1:5" s="12" customFormat="1" ht="12" customHeight="1" hidden="1">
      <c r="A83" s="90" t="s">
        <v>125</v>
      </c>
      <c r="B83" s="102">
        <v>2234</v>
      </c>
      <c r="C83" s="103"/>
      <c r="D83" s="104"/>
      <c r="E83" s="104"/>
    </row>
    <row r="84" spans="1:5" s="12" customFormat="1" ht="12.75" customHeight="1" hidden="1">
      <c r="A84" s="90" t="s">
        <v>68</v>
      </c>
      <c r="B84" s="102">
        <v>2236</v>
      </c>
      <c r="C84" s="103"/>
      <c r="D84" s="104"/>
      <c r="E84" s="104"/>
    </row>
    <row r="85" spans="1:5" s="12" customFormat="1" ht="12.75" customHeight="1" hidden="1">
      <c r="A85" s="90" t="s">
        <v>155</v>
      </c>
      <c r="B85" s="102">
        <v>2239</v>
      </c>
      <c r="C85" s="103"/>
      <c r="D85" s="104"/>
      <c r="E85" s="104"/>
    </row>
    <row r="86" spans="1:5" s="14" customFormat="1" ht="24" customHeight="1">
      <c r="A86" s="89" t="s">
        <v>117</v>
      </c>
      <c r="B86" s="107">
        <v>2240</v>
      </c>
      <c r="C86" s="107">
        <f>SUM(C87:C93)</f>
        <v>577</v>
      </c>
      <c r="D86" s="107">
        <f>SUM(D87:D93)</f>
        <v>0</v>
      </c>
      <c r="E86" s="107">
        <f>SUM(E87:E93)</f>
        <v>577</v>
      </c>
    </row>
    <row r="87" spans="1:5" s="15" customFormat="1" ht="15" customHeight="1" hidden="1">
      <c r="A87" s="112" t="s">
        <v>8</v>
      </c>
      <c r="B87" s="109">
        <v>2241</v>
      </c>
      <c r="C87" s="83"/>
      <c r="D87" s="110"/>
      <c r="E87" s="110"/>
    </row>
    <row r="88" spans="1:5" s="15" customFormat="1" ht="15" customHeight="1" hidden="1">
      <c r="A88" s="112" t="s">
        <v>0</v>
      </c>
      <c r="B88" s="109">
        <v>2242</v>
      </c>
      <c r="C88" s="83"/>
      <c r="D88" s="110"/>
      <c r="E88" s="110"/>
    </row>
    <row r="89" spans="1:5" s="16" customFormat="1" ht="12.75" customHeight="1" hidden="1">
      <c r="A89" s="112" t="s">
        <v>9</v>
      </c>
      <c r="B89" s="109">
        <v>2243</v>
      </c>
      <c r="C89" s="98"/>
      <c r="D89" s="111"/>
      <c r="E89" s="111"/>
    </row>
    <row r="90" spans="1:5" s="16" customFormat="1" ht="15" customHeight="1" hidden="1">
      <c r="A90" s="112" t="s">
        <v>44</v>
      </c>
      <c r="B90" s="109">
        <v>2244</v>
      </c>
      <c r="C90" s="98"/>
      <c r="D90" s="111"/>
      <c r="E90" s="111"/>
    </row>
    <row r="91" spans="1:5" s="16" customFormat="1" ht="15" customHeight="1" hidden="1">
      <c r="A91" s="146" t="s">
        <v>126</v>
      </c>
      <c r="B91" s="109">
        <v>2245</v>
      </c>
      <c r="C91" s="98"/>
      <c r="D91" s="111"/>
      <c r="E91" s="111"/>
    </row>
    <row r="92" spans="1:5" s="16" customFormat="1" ht="15" customHeight="1" hidden="1">
      <c r="A92" s="112" t="s">
        <v>45</v>
      </c>
      <c r="B92" s="109">
        <v>2246</v>
      </c>
      <c r="C92" s="98"/>
      <c r="D92" s="111"/>
      <c r="E92" s="111"/>
    </row>
    <row r="93" spans="1:5" s="16" customFormat="1" ht="15" customHeight="1">
      <c r="A93" s="112" t="s">
        <v>118</v>
      </c>
      <c r="B93" s="109">
        <v>2249</v>
      </c>
      <c r="C93" s="192">
        <v>577</v>
      </c>
      <c r="D93" s="193"/>
      <c r="E93" s="193">
        <v>577</v>
      </c>
    </row>
    <row r="94" spans="1:5" s="13" customFormat="1" ht="14.25" customHeight="1" hidden="1">
      <c r="A94" s="147" t="s">
        <v>240</v>
      </c>
      <c r="B94" s="105">
        <v>2251</v>
      </c>
      <c r="C94" s="105">
        <v>0</v>
      </c>
      <c r="D94" s="105">
        <v>0</v>
      </c>
      <c r="E94" s="105">
        <v>0</v>
      </c>
    </row>
    <row r="95" spans="1:5" s="14" customFormat="1" ht="12.75" customHeight="1" hidden="1">
      <c r="A95" s="147" t="s">
        <v>24</v>
      </c>
      <c r="B95" s="107">
        <v>2260</v>
      </c>
      <c r="C95" s="107">
        <f>SUM(C96:C100)</f>
        <v>0</v>
      </c>
      <c r="D95" s="107">
        <f>SUM(D96:D100)</f>
        <v>0</v>
      </c>
      <c r="E95" s="107">
        <f>SUM(E96:E100)</f>
        <v>0</v>
      </c>
    </row>
    <row r="96" spans="1:5" s="15" customFormat="1" ht="14.25" customHeight="1" hidden="1">
      <c r="A96" s="112" t="s">
        <v>46</v>
      </c>
      <c r="B96" s="112">
        <v>2261</v>
      </c>
      <c r="C96" s="83"/>
      <c r="D96" s="110"/>
      <c r="E96" s="110"/>
    </row>
    <row r="97" spans="1:5" s="15" customFormat="1" ht="14.25" customHeight="1" hidden="1">
      <c r="A97" s="112" t="s">
        <v>47</v>
      </c>
      <c r="B97" s="112">
        <v>2262</v>
      </c>
      <c r="C97" s="83"/>
      <c r="D97" s="110"/>
      <c r="E97" s="110"/>
    </row>
    <row r="98" spans="1:5" s="15" customFormat="1" ht="14.25" customHeight="1" hidden="1">
      <c r="A98" s="112" t="s">
        <v>25</v>
      </c>
      <c r="B98" s="112">
        <v>2263</v>
      </c>
      <c r="C98" s="83"/>
      <c r="D98" s="110"/>
      <c r="E98" s="110"/>
    </row>
    <row r="99" spans="1:5" s="15" customFormat="1" ht="14.25" customHeight="1" hidden="1">
      <c r="A99" s="112" t="s">
        <v>48</v>
      </c>
      <c r="B99" s="112">
        <v>2264</v>
      </c>
      <c r="C99" s="83"/>
      <c r="D99" s="110"/>
      <c r="E99" s="110"/>
    </row>
    <row r="100" spans="1:5" s="16" customFormat="1" ht="12.75" customHeight="1" hidden="1">
      <c r="A100" s="112" t="s">
        <v>26</v>
      </c>
      <c r="B100" s="112">
        <v>2269</v>
      </c>
      <c r="C100" s="98"/>
      <c r="D100" s="111"/>
      <c r="E100" s="111"/>
    </row>
    <row r="101" spans="1:5" s="14" customFormat="1" ht="11.25" customHeight="1">
      <c r="A101" s="147" t="s">
        <v>1</v>
      </c>
      <c r="B101" s="107">
        <v>2270</v>
      </c>
      <c r="C101" s="107">
        <f>SUM(C102:C105)</f>
        <v>2160</v>
      </c>
      <c r="D101" s="107">
        <f>SUM(D102:D105)</f>
        <v>0</v>
      </c>
      <c r="E101" s="107">
        <f>SUM(E102:E105)</f>
        <v>2160</v>
      </c>
    </row>
    <row r="102" spans="1:5" s="14" customFormat="1" ht="15" customHeight="1" hidden="1">
      <c r="A102" s="148" t="s">
        <v>168</v>
      </c>
      <c r="B102" s="149">
        <v>2275</v>
      </c>
      <c r="C102" s="149"/>
      <c r="D102" s="165"/>
      <c r="E102" s="165"/>
    </row>
    <row r="103" spans="1:5" s="16" customFormat="1" ht="14.25" customHeight="1" hidden="1">
      <c r="A103" s="112" t="s">
        <v>11</v>
      </c>
      <c r="B103" s="109">
        <v>2277</v>
      </c>
      <c r="C103" s="98"/>
      <c r="D103" s="111"/>
      <c r="E103" s="111"/>
    </row>
    <row r="104" spans="1:5" s="16" customFormat="1" ht="14.25" customHeight="1" hidden="1">
      <c r="A104" s="112" t="s">
        <v>169</v>
      </c>
      <c r="B104" s="109">
        <v>2278</v>
      </c>
      <c r="C104" s="98"/>
      <c r="D104" s="111"/>
      <c r="E104" s="111"/>
    </row>
    <row r="105" spans="1:5" s="20" customFormat="1" ht="15" customHeight="1">
      <c r="A105" s="90" t="s">
        <v>156</v>
      </c>
      <c r="B105" s="102">
        <v>2279</v>
      </c>
      <c r="C105" s="190">
        <v>2160</v>
      </c>
      <c r="D105" s="191"/>
      <c r="E105" s="191">
        <v>2160</v>
      </c>
    </row>
    <row r="106" spans="1:5" s="18" customFormat="1" ht="24" customHeight="1">
      <c r="A106" s="75" t="s">
        <v>170</v>
      </c>
      <c r="B106" s="113">
        <v>2300</v>
      </c>
      <c r="C106" s="113">
        <f>C107+C111+C115+C118+C119+C127+C128</f>
        <v>3415</v>
      </c>
      <c r="D106" s="113">
        <f>D107+D111+D115+D118+D119+D127+D128</f>
        <v>0</v>
      </c>
      <c r="E106" s="113">
        <f>E107+E111+E115+E118+E119+E127+E128</f>
        <v>3415</v>
      </c>
    </row>
    <row r="107" spans="1:5" ht="12.75">
      <c r="A107" s="78" t="s">
        <v>27</v>
      </c>
      <c r="B107" s="79">
        <v>2310</v>
      </c>
      <c r="C107" s="79">
        <f>SUM(C108:C110)</f>
        <v>3090</v>
      </c>
      <c r="D107" s="79">
        <f>SUM(D108:D110)</f>
        <v>0</v>
      </c>
      <c r="E107" s="79">
        <f>SUM(E108:E110)</f>
        <v>3090</v>
      </c>
    </row>
    <row r="108" spans="1:5" s="15" customFormat="1" ht="14.25" customHeight="1">
      <c r="A108" s="112" t="s">
        <v>28</v>
      </c>
      <c r="B108" s="109">
        <v>2311</v>
      </c>
      <c r="C108" s="115">
        <v>330</v>
      </c>
      <c r="D108" s="110"/>
      <c r="E108" s="110">
        <v>330</v>
      </c>
    </row>
    <row r="109" spans="1:5" s="15" customFormat="1" ht="14.25" customHeight="1">
      <c r="A109" s="112" t="s">
        <v>49</v>
      </c>
      <c r="B109" s="109">
        <v>2312</v>
      </c>
      <c r="C109" s="83">
        <v>2760</v>
      </c>
      <c r="D109" s="110"/>
      <c r="E109" s="110">
        <v>2760</v>
      </c>
    </row>
    <row r="110" spans="1:5" s="15" customFormat="1" ht="14.25" customHeight="1" hidden="1">
      <c r="A110" s="112" t="s">
        <v>50</v>
      </c>
      <c r="B110" s="109">
        <v>2313</v>
      </c>
      <c r="C110" s="83"/>
      <c r="D110" s="110"/>
      <c r="E110" s="110"/>
    </row>
    <row r="111" spans="1:5" s="19" customFormat="1" ht="15" customHeight="1" hidden="1">
      <c r="A111" s="145" t="s">
        <v>29</v>
      </c>
      <c r="B111" s="116">
        <v>2320</v>
      </c>
      <c r="C111" s="116">
        <f>SUM(C112:C114)</f>
        <v>0</v>
      </c>
      <c r="D111" s="116">
        <f>SUM(D112:D114)</f>
        <v>0</v>
      </c>
      <c r="E111" s="116">
        <f>SUM(E112:E114)</f>
        <v>0</v>
      </c>
    </row>
    <row r="112" spans="1:5" s="1" customFormat="1" ht="12" hidden="1">
      <c r="A112" s="81" t="s">
        <v>30</v>
      </c>
      <c r="B112" s="81">
        <v>2321</v>
      </c>
      <c r="C112" s="83"/>
      <c r="D112" s="84"/>
      <c r="E112" s="84"/>
    </row>
    <row r="113" spans="1:5" s="3" customFormat="1" ht="12" hidden="1">
      <c r="A113" s="81" t="s">
        <v>31</v>
      </c>
      <c r="B113" s="81">
        <v>2322</v>
      </c>
      <c r="C113" s="83"/>
      <c r="D113" s="99"/>
      <c r="E113" s="99"/>
    </row>
    <row r="114" spans="1:5" s="3" customFormat="1" ht="12" hidden="1">
      <c r="A114" s="81" t="s">
        <v>32</v>
      </c>
      <c r="B114" s="81">
        <v>2329</v>
      </c>
      <c r="C114" s="83"/>
      <c r="D114" s="99"/>
      <c r="E114" s="99"/>
    </row>
    <row r="115" spans="1:5" ht="13.5" customHeight="1" hidden="1">
      <c r="A115" s="145" t="s">
        <v>33</v>
      </c>
      <c r="B115" s="87">
        <v>2340</v>
      </c>
      <c r="C115" s="87">
        <f>SUM(C116:C117)</f>
        <v>0</v>
      </c>
      <c r="D115" s="87">
        <f>SUM(D116:D117)</f>
        <v>0</v>
      </c>
      <c r="E115" s="87">
        <f>SUM(E116:E117)</f>
        <v>0</v>
      </c>
    </row>
    <row r="116" spans="1:5" s="1" customFormat="1" ht="11.25" customHeight="1" hidden="1">
      <c r="A116" s="81" t="s">
        <v>34</v>
      </c>
      <c r="B116" s="81">
        <v>2341</v>
      </c>
      <c r="C116" s="83"/>
      <c r="D116" s="84"/>
      <c r="E116" s="84"/>
    </row>
    <row r="117" spans="1:5" s="1" customFormat="1" ht="11.25" customHeight="1" hidden="1">
      <c r="A117" s="81" t="s">
        <v>35</v>
      </c>
      <c r="B117" s="81">
        <v>2344</v>
      </c>
      <c r="C117" s="118"/>
      <c r="D117" s="84"/>
      <c r="E117" s="84"/>
    </row>
    <row r="118" spans="1:5" ht="12.75" customHeight="1">
      <c r="A118" s="78" t="s">
        <v>2</v>
      </c>
      <c r="B118" s="79">
        <v>2350</v>
      </c>
      <c r="C118" s="79">
        <v>325</v>
      </c>
      <c r="D118" s="79">
        <v>0</v>
      </c>
      <c r="E118" s="79">
        <v>325</v>
      </c>
    </row>
    <row r="119" spans="1:5" ht="12" customHeight="1" hidden="1">
      <c r="A119" s="78" t="s">
        <v>171</v>
      </c>
      <c r="B119" s="79">
        <v>2360</v>
      </c>
      <c r="C119" s="79">
        <f>SUM(C120:C125)</f>
        <v>0</v>
      </c>
      <c r="D119" s="79">
        <f>SUM(D120:D125)</f>
        <v>0</v>
      </c>
      <c r="E119" s="79">
        <f>SUM(E120:E125)</f>
        <v>0</v>
      </c>
    </row>
    <row r="120" spans="1:5" s="1" customFormat="1" ht="12" hidden="1">
      <c r="A120" s="81" t="s">
        <v>36</v>
      </c>
      <c r="B120" s="81">
        <v>2361</v>
      </c>
      <c r="C120" s="92"/>
      <c r="D120" s="84"/>
      <c r="E120" s="84"/>
    </row>
    <row r="121" spans="1:5" s="1" customFormat="1" ht="12" hidden="1">
      <c r="A121" s="81" t="s">
        <v>37</v>
      </c>
      <c r="B121" s="81">
        <v>2362</v>
      </c>
      <c r="C121" s="92"/>
      <c r="D121" s="84"/>
      <c r="E121" s="84"/>
    </row>
    <row r="122" spans="1:5" s="1" customFormat="1" ht="12" hidden="1">
      <c r="A122" s="81" t="s">
        <v>3</v>
      </c>
      <c r="B122" s="81">
        <v>2363</v>
      </c>
      <c r="C122" s="83"/>
      <c r="D122" s="84"/>
      <c r="E122" s="84"/>
    </row>
    <row r="123" spans="1:5" s="1" customFormat="1" ht="12" hidden="1">
      <c r="A123" s="81" t="s">
        <v>69</v>
      </c>
      <c r="B123" s="81">
        <v>2364</v>
      </c>
      <c r="C123" s="83"/>
      <c r="D123" s="84"/>
      <c r="E123" s="84"/>
    </row>
    <row r="124" spans="1:5" s="1" customFormat="1" ht="12" hidden="1">
      <c r="A124" s="81" t="s">
        <v>51</v>
      </c>
      <c r="B124" s="81">
        <v>2365</v>
      </c>
      <c r="C124" s="83"/>
      <c r="D124" s="84"/>
      <c r="E124" s="84"/>
    </row>
    <row r="125" spans="1:5" s="3" customFormat="1" ht="12" hidden="1">
      <c r="A125" s="151" t="s">
        <v>172</v>
      </c>
      <c r="B125" s="81">
        <v>2369</v>
      </c>
      <c r="C125" s="98"/>
      <c r="D125" s="99"/>
      <c r="E125" s="99"/>
    </row>
    <row r="126" spans="1:5" s="28" customFormat="1" ht="13.5" customHeight="1" hidden="1">
      <c r="A126" s="49">
        <v>1</v>
      </c>
      <c r="B126" s="49">
        <v>2</v>
      </c>
      <c r="C126" s="50">
        <v>3</v>
      </c>
      <c r="D126" s="49">
        <v>4</v>
      </c>
      <c r="E126" s="49">
        <v>5</v>
      </c>
    </row>
    <row r="127" spans="1:5" ht="14.25" customHeight="1" hidden="1">
      <c r="A127" s="78" t="s">
        <v>4</v>
      </c>
      <c r="B127" s="79">
        <v>2370</v>
      </c>
      <c r="C127" s="79">
        <v>0</v>
      </c>
      <c r="D127" s="79">
        <v>0</v>
      </c>
      <c r="E127" s="79">
        <v>0</v>
      </c>
    </row>
    <row r="128" spans="1:5" ht="12.75" hidden="1">
      <c r="A128" s="78" t="s">
        <v>5</v>
      </c>
      <c r="B128" s="79">
        <v>2380</v>
      </c>
      <c r="C128" s="79">
        <f>C129</f>
        <v>0</v>
      </c>
      <c r="D128" s="79">
        <f>D129</f>
        <v>0</v>
      </c>
      <c r="E128" s="79">
        <f>E129</f>
        <v>0</v>
      </c>
    </row>
    <row r="129" spans="1:9" s="16" customFormat="1" ht="12.75" customHeight="1" hidden="1">
      <c r="A129" s="112" t="s">
        <v>10</v>
      </c>
      <c r="B129" s="112">
        <v>2389</v>
      </c>
      <c r="C129" s="98"/>
      <c r="D129" s="110"/>
      <c r="E129" s="110"/>
      <c r="F129" s="15"/>
      <c r="G129" s="15"/>
      <c r="H129" s="15"/>
      <c r="I129" s="15"/>
    </row>
    <row r="130" spans="1:9" s="25" customFormat="1" ht="15" hidden="1">
      <c r="A130" s="152" t="s">
        <v>38</v>
      </c>
      <c r="B130" s="119">
        <v>2400</v>
      </c>
      <c r="C130" s="119">
        <f>C131+C132+C133</f>
        <v>0</v>
      </c>
      <c r="D130" s="119">
        <f>D131+D132+D133</f>
        <v>0</v>
      </c>
      <c r="E130" s="119">
        <f>E131+E132+E133</f>
        <v>0</v>
      </c>
      <c r="F130" s="15"/>
      <c r="G130" s="15"/>
      <c r="H130" s="15"/>
      <c r="I130" s="15"/>
    </row>
    <row r="131" spans="1:9" s="1" customFormat="1" ht="12" hidden="1">
      <c r="A131" s="81" t="s">
        <v>6</v>
      </c>
      <c r="B131" s="82">
        <v>2410</v>
      </c>
      <c r="C131" s="83"/>
      <c r="D131" s="110"/>
      <c r="E131" s="110"/>
      <c r="F131" s="15"/>
      <c r="G131" s="15"/>
      <c r="H131" s="15"/>
      <c r="I131" s="15"/>
    </row>
    <row r="132" spans="1:9" s="1" customFormat="1" ht="12" hidden="1">
      <c r="A132" s="81" t="s">
        <v>157</v>
      </c>
      <c r="B132" s="82">
        <v>2420</v>
      </c>
      <c r="C132" s="83"/>
      <c r="D132" s="110"/>
      <c r="E132" s="110"/>
      <c r="F132" s="15"/>
      <c r="G132" s="15"/>
      <c r="H132" s="15"/>
      <c r="I132" s="15"/>
    </row>
    <row r="133" spans="1:9" s="2" customFormat="1" ht="12" hidden="1">
      <c r="A133" s="81" t="s">
        <v>158</v>
      </c>
      <c r="B133" s="82">
        <v>2430</v>
      </c>
      <c r="C133" s="83"/>
      <c r="D133" s="110"/>
      <c r="E133" s="110"/>
      <c r="F133" s="15"/>
      <c r="G133" s="15"/>
      <c r="H133" s="15"/>
      <c r="I133" s="15"/>
    </row>
    <row r="134" spans="1:9" s="7" customFormat="1" ht="15" hidden="1">
      <c r="A134" s="153" t="s">
        <v>70</v>
      </c>
      <c r="B134" s="121">
        <v>2500</v>
      </c>
      <c r="C134" s="121">
        <f>C135</f>
        <v>0</v>
      </c>
      <c r="D134" s="121">
        <f>D135</f>
        <v>0</v>
      </c>
      <c r="E134" s="121">
        <f>E135</f>
        <v>0</v>
      </c>
      <c r="F134" s="15"/>
      <c r="G134" s="15"/>
      <c r="H134" s="15"/>
      <c r="I134" s="15"/>
    </row>
    <row r="135" spans="1:9" s="6" customFormat="1" ht="12.75" hidden="1">
      <c r="A135" s="78" t="s">
        <v>70</v>
      </c>
      <c r="B135" s="79">
        <v>2510</v>
      </c>
      <c r="C135" s="80">
        <f>C136+C137+C138</f>
        <v>0</v>
      </c>
      <c r="D135" s="80">
        <f>D136+D137+D138</f>
        <v>0</v>
      </c>
      <c r="E135" s="80">
        <f>E136+E137+E138</f>
        <v>0</v>
      </c>
      <c r="F135" s="15"/>
      <c r="G135" s="15"/>
      <c r="H135" s="15"/>
      <c r="I135" s="15"/>
    </row>
    <row r="136" spans="1:9" s="2" customFormat="1" ht="12" hidden="1">
      <c r="A136" s="81" t="s">
        <v>173</v>
      </c>
      <c r="B136" s="82">
        <v>2512</v>
      </c>
      <c r="C136" s="83"/>
      <c r="D136" s="84"/>
      <c r="E136" s="110"/>
      <c r="F136" s="15"/>
      <c r="G136" s="15"/>
      <c r="H136" s="15"/>
      <c r="I136" s="15"/>
    </row>
    <row r="137" spans="1:5" s="2" customFormat="1" ht="12" hidden="1">
      <c r="A137" s="81" t="s">
        <v>174</v>
      </c>
      <c r="B137" s="82">
        <v>2513</v>
      </c>
      <c r="C137" s="83"/>
      <c r="D137" s="84"/>
      <c r="E137" s="84"/>
    </row>
    <row r="138" spans="1:5" s="2" customFormat="1" ht="12" hidden="1">
      <c r="A138" s="81" t="s">
        <v>175</v>
      </c>
      <c r="B138" s="82">
        <v>2519</v>
      </c>
      <c r="C138" s="83"/>
      <c r="D138" s="84"/>
      <c r="E138" s="84"/>
    </row>
    <row r="139" spans="1:5" s="21" customFormat="1" ht="17.25" customHeight="1" hidden="1">
      <c r="A139" s="154" t="s">
        <v>71</v>
      </c>
      <c r="B139" s="123">
        <v>3000</v>
      </c>
      <c r="C139" s="123">
        <f>C140+C148</f>
        <v>0</v>
      </c>
      <c r="D139" s="123">
        <f>D140+D148</f>
        <v>0</v>
      </c>
      <c r="E139" s="123">
        <f>E140+E148</f>
        <v>0</v>
      </c>
    </row>
    <row r="140" spans="1:5" s="9" customFormat="1" ht="28.5" hidden="1">
      <c r="A140" s="155" t="s">
        <v>176</v>
      </c>
      <c r="B140" s="76">
        <v>3200</v>
      </c>
      <c r="C140" s="76">
        <f>C142+C143+C144+C141</f>
        <v>0</v>
      </c>
      <c r="D140" s="76">
        <f>D142+D143+D144+D141</f>
        <v>0</v>
      </c>
      <c r="E140" s="76">
        <f>E142+E143+E144+E141</f>
        <v>0</v>
      </c>
    </row>
    <row r="141" spans="1:5" s="55" customFormat="1" ht="12.75" hidden="1">
      <c r="A141" s="145" t="s">
        <v>177</v>
      </c>
      <c r="B141" s="105">
        <v>3210</v>
      </c>
      <c r="C141" s="106">
        <v>0</v>
      </c>
      <c r="D141" s="106">
        <v>0</v>
      </c>
      <c r="E141" s="106">
        <v>0</v>
      </c>
    </row>
    <row r="142" spans="1:5" ht="12.75" hidden="1">
      <c r="A142" s="78" t="s">
        <v>178</v>
      </c>
      <c r="B142" s="79">
        <v>3220</v>
      </c>
      <c r="C142" s="80">
        <v>0</v>
      </c>
      <c r="D142" s="80">
        <v>0</v>
      </c>
      <c r="E142" s="80">
        <v>0</v>
      </c>
    </row>
    <row r="143" spans="1:5" s="6" customFormat="1" ht="15" customHeight="1" hidden="1">
      <c r="A143" s="78" t="s">
        <v>179</v>
      </c>
      <c r="B143" s="79">
        <v>3230</v>
      </c>
      <c r="C143" s="80">
        <v>0</v>
      </c>
      <c r="D143" s="80">
        <v>0</v>
      </c>
      <c r="E143" s="80">
        <v>0</v>
      </c>
    </row>
    <row r="144" spans="1:5" s="6" customFormat="1" ht="12.75" customHeight="1" hidden="1">
      <c r="A144" s="78" t="s">
        <v>180</v>
      </c>
      <c r="B144" s="79">
        <v>3260</v>
      </c>
      <c r="C144" s="80">
        <v>0</v>
      </c>
      <c r="D144" s="80">
        <f>SUM(D145:D147)</f>
        <v>0</v>
      </c>
      <c r="E144" s="80">
        <f>SUM(E145:E147)</f>
        <v>0</v>
      </c>
    </row>
    <row r="145" spans="1:5" ht="12.75" customHeight="1" hidden="1">
      <c r="A145" s="156" t="s">
        <v>181</v>
      </c>
      <c r="B145" s="129">
        <v>3261</v>
      </c>
      <c r="C145" s="129"/>
      <c r="D145" s="128"/>
      <c r="E145" s="128"/>
    </row>
    <row r="146" spans="1:5" ht="12.75" customHeight="1" hidden="1">
      <c r="A146" s="156" t="s">
        <v>182</v>
      </c>
      <c r="B146" s="129">
        <v>3262</v>
      </c>
      <c r="C146" s="129"/>
      <c r="D146" s="128"/>
      <c r="E146" s="128"/>
    </row>
    <row r="147" spans="1:5" ht="12.75" customHeight="1" hidden="1">
      <c r="A147" s="156" t="s">
        <v>183</v>
      </c>
      <c r="B147" s="129">
        <v>3263</v>
      </c>
      <c r="C147" s="129"/>
      <c r="D147" s="128"/>
      <c r="E147" s="128"/>
    </row>
    <row r="148" spans="1:5" s="5" customFormat="1" ht="27.75" customHeight="1" hidden="1">
      <c r="A148" s="155" t="s">
        <v>72</v>
      </c>
      <c r="B148" s="113">
        <v>3300</v>
      </c>
      <c r="C148" s="113">
        <v>0</v>
      </c>
      <c r="D148" s="113">
        <v>0</v>
      </c>
      <c r="E148" s="113">
        <v>0</v>
      </c>
    </row>
    <row r="149" spans="1:5" s="23" customFormat="1" ht="18" customHeight="1" hidden="1">
      <c r="A149" s="136" t="s">
        <v>127</v>
      </c>
      <c r="B149" s="125">
        <v>4000</v>
      </c>
      <c r="C149" s="126">
        <f aca="true" t="shared" si="0" ref="C149:E150">C150</f>
        <v>0</v>
      </c>
      <c r="D149" s="126">
        <f t="shared" si="0"/>
        <v>0</v>
      </c>
      <c r="E149" s="126">
        <f t="shared" si="0"/>
        <v>0</v>
      </c>
    </row>
    <row r="150" spans="1:5" ht="12.75" hidden="1">
      <c r="A150" s="78" t="s">
        <v>73</v>
      </c>
      <c r="B150" s="127">
        <v>4200</v>
      </c>
      <c r="C150" s="80">
        <f t="shared" si="0"/>
        <v>0</v>
      </c>
      <c r="D150" s="80">
        <f t="shared" si="0"/>
        <v>0</v>
      </c>
      <c r="E150" s="80">
        <f t="shared" si="0"/>
        <v>0</v>
      </c>
    </row>
    <row r="151" spans="1:5" ht="12.75" hidden="1">
      <c r="A151" s="156" t="s">
        <v>184</v>
      </c>
      <c r="B151" s="79">
        <v>4210</v>
      </c>
      <c r="C151" s="129">
        <f>SUM(C152:C153)</f>
        <v>0</v>
      </c>
      <c r="D151" s="129">
        <f>SUM(D152:D153)</f>
        <v>0</v>
      </c>
      <c r="E151" s="129">
        <f>SUM(E152:E153)</f>
        <v>0</v>
      </c>
    </row>
    <row r="152" spans="1:5" ht="12.75" hidden="1">
      <c r="A152" s="156" t="s">
        <v>185</v>
      </c>
      <c r="B152" s="129">
        <v>4211</v>
      </c>
      <c r="C152" s="129"/>
      <c r="D152" s="128"/>
      <c r="E152" s="128"/>
    </row>
    <row r="153" spans="1:5" ht="12.75" hidden="1">
      <c r="A153" s="156" t="s">
        <v>186</v>
      </c>
      <c r="B153" s="129">
        <v>4213</v>
      </c>
      <c r="C153" s="129"/>
      <c r="D153" s="128"/>
      <c r="E153" s="128"/>
    </row>
    <row r="154" spans="1:5" s="23" customFormat="1" ht="17.25" customHeight="1" hidden="1">
      <c r="A154" s="136" t="s">
        <v>39</v>
      </c>
      <c r="B154" s="125">
        <v>5000</v>
      </c>
      <c r="C154" s="126">
        <f>C155+C162+C186</f>
        <v>0</v>
      </c>
      <c r="D154" s="126">
        <f>D155+D162+D186</f>
        <v>0</v>
      </c>
      <c r="E154" s="126">
        <f>E155+E162+E186</f>
        <v>0</v>
      </c>
    </row>
    <row r="155" spans="1:5" s="5" customFormat="1" ht="13.5" customHeight="1" hidden="1">
      <c r="A155" s="153" t="s">
        <v>74</v>
      </c>
      <c r="B155" s="121">
        <v>5100</v>
      </c>
      <c r="C155" s="122">
        <f>C156+C157+C160+C161</f>
        <v>0</v>
      </c>
      <c r="D155" s="122">
        <f>D156+D157+D160+D161</f>
        <v>0</v>
      </c>
      <c r="E155" s="122">
        <f>E156+E157+E160+E161</f>
        <v>0</v>
      </c>
    </row>
    <row r="156" spans="1:5" s="3" customFormat="1" ht="12" hidden="1">
      <c r="A156" s="143" t="s">
        <v>75</v>
      </c>
      <c r="B156" s="96">
        <v>5110</v>
      </c>
      <c r="C156" s="97">
        <v>0</v>
      </c>
      <c r="D156" s="97">
        <v>0</v>
      </c>
      <c r="E156" s="97">
        <v>0</v>
      </c>
    </row>
    <row r="157" spans="1:5" s="3" customFormat="1" ht="12" hidden="1">
      <c r="A157" s="143" t="s">
        <v>76</v>
      </c>
      <c r="B157" s="96">
        <v>5120</v>
      </c>
      <c r="C157" s="97">
        <f>C158+C159</f>
        <v>0</v>
      </c>
      <c r="D157" s="97">
        <f>D158+D159</f>
        <v>0</v>
      </c>
      <c r="E157" s="97">
        <f>E158+E159</f>
        <v>0</v>
      </c>
    </row>
    <row r="158" spans="1:5" s="1" customFormat="1" ht="12" hidden="1">
      <c r="A158" s="81" t="s">
        <v>77</v>
      </c>
      <c r="B158" s="82">
        <v>5121</v>
      </c>
      <c r="C158" s="83"/>
      <c r="D158" s="84"/>
      <c r="E158" s="84"/>
    </row>
    <row r="159" spans="1:5" s="1" customFormat="1" ht="12" hidden="1">
      <c r="A159" s="151" t="s">
        <v>78</v>
      </c>
      <c r="B159" s="82">
        <v>5129</v>
      </c>
      <c r="C159" s="83"/>
      <c r="D159" s="84"/>
      <c r="E159" s="84"/>
    </row>
    <row r="160" spans="1:5" s="3" customFormat="1" ht="12" hidden="1">
      <c r="A160" s="143" t="s">
        <v>79</v>
      </c>
      <c r="B160" s="96">
        <v>5130</v>
      </c>
      <c r="C160" s="97">
        <v>0</v>
      </c>
      <c r="D160" s="97">
        <v>0</v>
      </c>
      <c r="E160" s="97">
        <v>0</v>
      </c>
    </row>
    <row r="161" spans="1:5" s="1" customFormat="1" ht="12" hidden="1">
      <c r="A161" s="143" t="s">
        <v>80</v>
      </c>
      <c r="B161" s="96">
        <v>5140</v>
      </c>
      <c r="C161" s="97">
        <v>0</v>
      </c>
      <c r="D161" s="97">
        <v>0</v>
      </c>
      <c r="E161" s="97">
        <v>0</v>
      </c>
    </row>
    <row r="162" spans="1:5" s="5" customFormat="1" ht="13.5" customHeight="1" hidden="1">
      <c r="A162" s="153" t="s">
        <v>81</v>
      </c>
      <c r="B162" s="121">
        <v>5200</v>
      </c>
      <c r="C162" s="122">
        <f>C163+C172+C173+C181+C185</f>
        <v>0</v>
      </c>
      <c r="D162" s="122">
        <f>D163+D172+D173+D181+D185</f>
        <v>0</v>
      </c>
      <c r="E162" s="122">
        <f>E163+E172+E173+E181+E185</f>
        <v>0</v>
      </c>
    </row>
    <row r="163" spans="1:5" s="1" customFormat="1" ht="12" hidden="1">
      <c r="A163" s="143" t="s">
        <v>82</v>
      </c>
      <c r="B163" s="96">
        <v>5210</v>
      </c>
      <c r="C163" s="97">
        <f>SUM(C164:C171)</f>
        <v>0</v>
      </c>
      <c r="D163" s="97">
        <f>SUM(D164:D171)</f>
        <v>0</v>
      </c>
      <c r="E163" s="84"/>
    </row>
    <row r="164" spans="1:5" s="1" customFormat="1" ht="12" hidden="1">
      <c r="A164" s="81" t="s">
        <v>83</v>
      </c>
      <c r="B164" s="82">
        <v>5211</v>
      </c>
      <c r="C164" s="83"/>
      <c r="D164" s="84"/>
      <c r="E164" s="84"/>
    </row>
    <row r="165" spans="1:5" s="1" customFormat="1" ht="12" hidden="1">
      <c r="A165" s="81" t="s">
        <v>84</v>
      </c>
      <c r="B165" s="82">
        <v>5212</v>
      </c>
      <c r="C165" s="83"/>
      <c r="D165" s="84"/>
      <c r="E165" s="84"/>
    </row>
    <row r="166" spans="1:5" s="1" customFormat="1" ht="12" hidden="1">
      <c r="A166" s="81" t="s">
        <v>85</v>
      </c>
      <c r="B166" s="82">
        <v>5213</v>
      </c>
      <c r="C166" s="83"/>
      <c r="D166" s="84"/>
      <c r="E166" s="84"/>
    </row>
    <row r="167" spans="1:5" s="1" customFormat="1" ht="12" hidden="1">
      <c r="A167" s="81" t="s">
        <v>86</v>
      </c>
      <c r="B167" s="82">
        <v>5214</v>
      </c>
      <c r="C167" s="83"/>
      <c r="D167" s="84"/>
      <c r="E167" s="84"/>
    </row>
    <row r="168" spans="1:5" s="1" customFormat="1" ht="12" hidden="1">
      <c r="A168" s="81" t="s">
        <v>87</v>
      </c>
      <c r="B168" s="82">
        <v>5216</v>
      </c>
      <c r="C168" s="83"/>
      <c r="D168" s="84"/>
      <c r="E168" s="84"/>
    </row>
    <row r="169" spans="1:5" s="1" customFormat="1" ht="12.75" customHeight="1" hidden="1">
      <c r="A169" s="81" t="s">
        <v>88</v>
      </c>
      <c r="B169" s="82">
        <v>5217</v>
      </c>
      <c r="C169" s="83"/>
      <c r="D169" s="84"/>
      <c r="E169" s="84"/>
    </row>
    <row r="170" spans="1:5" s="1" customFormat="1" ht="12.75" customHeight="1" hidden="1">
      <c r="A170" s="81" t="s">
        <v>89</v>
      </c>
      <c r="B170" s="82">
        <v>5218</v>
      </c>
      <c r="C170" s="83"/>
      <c r="D170" s="84"/>
      <c r="E170" s="84"/>
    </row>
    <row r="171" spans="1:5" s="1" customFormat="1" ht="12.75" customHeight="1" hidden="1">
      <c r="A171" s="81" t="s">
        <v>90</v>
      </c>
      <c r="B171" s="82">
        <v>5219</v>
      </c>
      <c r="C171" s="83"/>
      <c r="D171" s="84"/>
      <c r="E171" s="84"/>
    </row>
    <row r="172" spans="1:5" s="6" customFormat="1" ht="12.75" customHeight="1" hidden="1">
      <c r="A172" s="78" t="s">
        <v>91</v>
      </c>
      <c r="B172" s="79">
        <v>5220</v>
      </c>
      <c r="C172" s="80">
        <v>0</v>
      </c>
      <c r="D172" s="80">
        <v>0</v>
      </c>
      <c r="E172" s="80">
        <v>0</v>
      </c>
    </row>
    <row r="173" spans="1:5" s="6" customFormat="1" ht="12.75" customHeight="1" hidden="1">
      <c r="A173" s="78" t="s">
        <v>92</v>
      </c>
      <c r="B173" s="79">
        <v>5230</v>
      </c>
      <c r="C173" s="80">
        <f>SUM(C174:C180)</f>
        <v>0</v>
      </c>
      <c r="D173" s="80">
        <f>SUM(D174:D180)</f>
        <v>0</v>
      </c>
      <c r="E173" s="80">
        <f>SUM(E174:E180)</f>
        <v>0</v>
      </c>
    </row>
    <row r="174" spans="1:5" s="1" customFormat="1" ht="12.75" customHeight="1" hidden="1">
      <c r="A174" s="81" t="s">
        <v>93</v>
      </c>
      <c r="B174" s="82">
        <v>5231</v>
      </c>
      <c r="C174" s="83"/>
      <c r="D174" s="84"/>
      <c r="E174" s="84"/>
    </row>
    <row r="175" spans="1:5" s="1" customFormat="1" ht="12.75" customHeight="1" hidden="1">
      <c r="A175" s="81" t="s">
        <v>119</v>
      </c>
      <c r="B175" s="82">
        <v>5232</v>
      </c>
      <c r="C175" s="83"/>
      <c r="D175" s="84"/>
      <c r="E175" s="84"/>
    </row>
    <row r="176" spans="1:5" s="1" customFormat="1" ht="12.75" customHeight="1" hidden="1">
      <c r="A176" s="81" t="s">
        <v>94</v>
      </c>
      <c r="B176" s="82">
        <v>5233</v>
      </c>
      <c r="C176" s="83"/>
      <c r="D176" s="84"/>
      <c r="E176" s="84"/>
    </row>
    <row r="177" spans="1:5" s="1" customFormat="1" ht="12.75" customHeight="1" hidden="1">
      <c r="A177" s="81" t="s">
        <v>95</v>
      </c>
      <c r="B177" s="82">
        <v>5234</v>
      </c>
      <c r="C177" s="83"/>
      <c r="D177" s="84"/>
      <c r="E177" s="84"/>
    </row>
    <row r="178" spans="1:5" s="1" customFormat="1" ht="12.75" customHeight="1" hidden="1">
      <c r="A178" s="81" t="s">
        <v>96</v>
      </c>
      <c r="B178" s="82">
        <v>5236</v>
      </c>
      <c r="C178" s="83"/>
      <c r="D178" s="84"/>
      <c r="E178" s="84"/>
    </row>
    <row r="179" spans="1:5" s="1" customFormat="1" ht="12.75" customHeight="1" hidden="1">
      <c r="A179" s="81" t="s">
        <v>97</v>
      </c>
      <c r="B179" s="82">
        <v>5238</v>
      </c>
      <c r="C179" s="83"/>
      <c r="D179" s="84"/>
      <c r="E179" s="84"/>
    </row>
    <row r="180" spans="1:5" s="1" customFormat="1" ht="12.75" customHeight="1" hidden="1">
      <c r="A180" s="81" t="s">
        <v>120</v>
      </c>
      <c r="B180" s="82">
        <v>5239</v>
      </c>
      <c r="C180" s="83"/>
      <c r="D180" s="84"/>
      <c r="E180" s="84"/>
    </row>
    <row r="181" spans="1:5" s="6" customFormat="1" ht="12.75" customHeight="1" hidden="1">
      <c r="A181" s="78" t="s">
        <v>98</v>
      </c>
      <c r="B181" s="79">
        <v>5240</v>
      </c>
      <c r="C181" s="80">
        <f>SUM(C182:C184)</f>
        <v>0</v>
      </c>
      <c r="D181" s="80">
        <f>SUM(D182:D184)</f>
        <v>0</v>
      </c>
      <c r="E181" s="80">
        <f>SUM(E182:E184)</f>
        <v>0</v>
      </c>
    </row>
    <row r="182" spans="1:5" ht="12.75" customHeight="1" hidden="1">
      <c r="A182" s="156" t="s">
        <v>187</v>
      </c>
      <c r="B182" s="129">
        <v>5242</v>
      </c>
      <c r="C182" s="129"/>
      <c r="D182" s="128"/>
      <c r="E182" s="128"/>
    </row>
    <row r="183" spans="1:5" ht="12.75" customHeight="1" hidden="1">
      <c r="A183" s="156" t="s">
        <v>188</v>
      </c>
      <c r="B183" s="129">
        <v>5243</v>
      </c>
      <c r="C183" s="129"/>
      <c r="D183" s="128"/>
      <c r="E183" s="128"/>
    </row>
    <row r="184" spans="1:5" ht="12.75" customHeight="1" hidden="1">
      <c r="A184" s="156" t="s">
        <v>189</v>
      </c>
      <c r="B184" s="129">
        <v>5243</v>
      </c>
      <c r="C184" s="129"/>
      <c r="D184" s="128"/>
      <c r="E184" s="128"/>
    </row>
    <row r="185" spans="1:5" s="6" customFormat="1" ht="12.75" customHeight="1" hidden="1">
      <c r="A185" s="78" t="s">
        <v>99</v>
      </c>
      <c r="B185" s="79">
        <v>5250</v>
      </c>
      <c r="C185" s="80">
        <v>0</v>
      </c>
      <c r="D185" s="80">
        <v>0</v>
      </c>
      <c r="E185" s="80">
        <v>0</v>
      </c>
    </row>
    <row r="186" spans="1:5" s="5" customFormat="1" ht="29.25" customHeight="1" hidden="1">
      <c r="A186" s="155" t="s">
        <v>190</v>
      </c>
      <c r="B186" s="121">
        <v>5300</v>
      </c>
      <c r="C186" s="168">
        <f>SUM(C187:C189)</f>
        <v>0</v>
      </c>
      <c r="D186" s="168">
        <f>SUM(D187:D189)</f>
        <v>0</v>
      </c>
      <c r="E186" s="168">
        <f>SUM(E187:E189)</f>
        <v>0</v>
      </c>
    </row>
    <row r="187" spans="1:5" s="6" customFormat="1" ht="12.75" customHeight="1" hidden="1">
      <c r="A187" s="78" t="s">
        <v>191</v>
      </c>
      <c r="B187" s="79">
        <v>5310</v>
      </c>
      <c r="C187" s="80"/>
      <c r="D187" s="163"/>
      <c r="E187" s="163"/>
    </row>
    <row r="188" spans="1:5" s="6" customFormat="1" ht="26.25" customHeight="1" hidden="1">
      <c r="A188" s="145" t="s">
        <v>192</v>
      </c>
      <c r="B188" s="79">
        <v>5320</v>
      </c>
      <c r="C188" s="80"/>
      <c r="D188" s="163"/>
      <c r="E188" s="163"/>
    </row>
    <row r="189" spans="1:5" s="6" customFormat="1" ht="12.75" customHeight="1" hidden="1">
      <c r="A189" s="78" t="s">
        <v>193</v>
      </c>
      <c r="B189" s="79">
        <v>5390</v>
      </c>
      <c r="C189" s="80"/>
      <c r="D189" s="163"/>
      <c r="E189" s="163"/>
    </row>
    <row r="190" spans="1:5" s="28" customFormat="1" ht="13.5" customHeight="1" hidden="1">
      <c r="A190" s="49">
        <v>1</v>
      </c>
      <c r="B190" s="49">
        <v>2</v>
      </c>
      <c r="C190" s="50">
        <v>3</v>
      </c>
      <c r="D190" s="49">
        <v>4</v>
      </c>
      <c r="E190" s="49">
        <v>5</v>
      </c>
    </row>
    <row r="191" spans="1:5" s="22" customFormat="1" ht="13.5" customHeight="1" hidden="1">
      <c r="A191" s="154" t="s">
        <v>159</v>
      </c>
      <c r="B191" s="123">
        <v>6000</v>
      </c>
      <c r="C191" s="124">
        <f>C192+C212+C217</f>
        <v>0</v>
      </c>
      <c r="D191" s="124">
        <f>D192+D212+D217</f>
        <v>0</v>
      </c>
      <c r="E191" s="124">
        <f>E192+E212+E217</f>
        <v>0</v>
      </c>
    </row>
    <row r="192" spans="1:5" s="5" customFormat="1" ht="14.25" customHeight="1" hidden="1">
      <c r="A192" s="153" t="s">
        <v>160</v>
      </c>
      <c r="B192" s="121">
        <v>6200</v>
      </c>
      <c r="C192" s="122">
        <f>C193+C197+C202+C208+C203+C204</f>
        <v>0</v>
      </c>
      <c r="D192" s="122">
        <f>D193+D197+D202+D208+D203+D204</f>
        <v>0</v>
      </c>
      <c r="E192" s="122">
        <f>E193+E197+E202+E208+E203+E204</f>
        <v>0</v>
      </c>
    </row>
    <row r="193" spans="1:5" s="6" customFormat="1" ht="12.75" customHeight="1" hidden="1">
      <c r="A193" s="78" t="s">
        <v>100</v>
      </c>
      <c r="B193" s="79">
        <v>6230</v>
      </c>
      <c r="C193" s="80">
        <f>SUM(C194:C196)</f>
        <v>0</v>
      </c>
      <c r="D193" s="80">
        <f>SUM(D194:D196)</f>
        <v>0</v>
      </c>
      <c r="E193" s="80">
        <f>SUM(E194:E196)</f>
        <v>0</v>
      </c>
    </row>
    <row r="194" spans="1:5" s="6" customFormat="1" ht="12.75" customHeight="1" hidden="1">
      <c r="A194" s="156" t="s">
        <v>128</v>
      </c>
      <c r="B194" s="82">
        <v>6237</v>
      </c>
      <c r="C194" s="157"/>
      <c r="D194" s="163"/>
      <c r="E194" s="163"/>
    </row>
    <row r="195" spans="1:5" s="6" customFormat="1" ht="12.75" customHeight="1" hidden="1">
      <c r="A195" s="156" t="s">
        <v>194</v>
      </c>
      <c r="B195" s="82">
        <v>6238</v>
      </c>
      <c r="C195" s="157"/>
      <c r="D195" s="163"/>
      <c r="E195" s="163"/>
    </row>
    <row r="196" spans="1:5" s="1" customFormat="1" ht="12.75" customHeight="1" hidden="1">
      <c r="A196" s="81" t="s">
        <v>40</v>
      </c>
      <c r="B196" s="82">
        <v>6239</v>
      </c>
      <c r="C196" s="83"/>
      <c r="D196" s="84"/>
      <c r="E196" s="84"/>
    </row>
    <row r="197" spans="1:5" s="6" customFormat="1" ht="12.75" customHeight="1" hidden="1">
      <c r="A197" s="78" t="s">
        <v>106</v>
      </c>
      <c r="B197" s="79">
        <v>6250</v>
      </c>
      <c r="C197" s="80">
        <f>SUM(C198:C201)</f>
        <v>0</v>
      </c>
      <c r="D197" s="80">
        <f>SUM(D198:D201)</f>
        <v>0</v>
      </c>
      <c r="E197" s="80">
        <f>SUM(E198:E201)</f>
        <v>0</v>
      </c>
    </row>
    <row r="198" spans="1:5" ht="12.75" customHeight="1" hidden="1">
      <c r="A198" s="156" t="s">
        <v>107</v>
      </c>
      <c r="B198" s="129">
        <v>6251</v>
      </c>
      <c r="C198" s="115"/>
      <c r="D198" s="128"/>
      <c r="E198" s="128"/>
    </row>
    <row r="199" spans="1:5" ht="12.75" customHeight="1" hidden="1">
      <c r="A199" s="156" t="s">
        <v>108</v>
      </c>
      <c r="B199" s="129">
        <v>6252</v>
      </c>
      <c r="C199" s="115"/>
      <c r="D199" s="128"/>
      <c r="E199" s="128"/>
    </row>
    <row r="200" spans="1:5" ht="12.75" customHeight="1" hidden="1">
      <c r="A200" s="156" t="s">
        <v>109</v>
      </c>
      <c r="B200" s="129">
        <v>6253</v>
      </c>
      <c r="C200" s="115"/>
      <c r="D200" s="128"/>
      <c r="E200" s="128"/>
    </row>
    <row r="201" spans="1:5" ht="12.75" customHeight="1" hidden="1">
      <c r="A201" s="156" t="s">
        <v>110</v>
      </c>
      <c r="B201" s="129">
        <v>6259</v>
      </c>
      <c r="C201" s="115"/>
      <c r="D201" s="128"/>
      <c r="E201" s="128"/>
    </row>
    <row r="202" spans="1:5" ht="12.75" customHeight="1" hidden="1">
      <c r="A202" s="78" t="s">
        <v>111</v>
      </c>
      <c r="B202" s="79">
        <v>6260</v>
      </c>
      <c r="C202" s="80">
        <v>0</v>
      </c>
      <c r="D202" s="80">
        <v>0</v>
      </c>
      <c r="E202" s="80">
        <v>0</v>
      </c>
    </row>
    <row r="203" spans="1:5" ht="12.75" customHeight="1" hidden="1">
      <c r="A203" s="78" t="s">
        <v>195</v>
      </c>
      <c r="B203" s="79">
        <v>6270</v>
      </c>
      <c r="C203" s="80">
        <v>0</v>
      </c>
      <c r="D203" s="80">
        <v>0</v>
      </c>
      <c r="E203" s="80">
        <v>0</v>
      </c>
    </row>
    <row r="204" spans="1:5" ht="12.75" customHeight="1" hidden="1">
      <c r="A204" s="78" t="s">
        <v>196</v>
      </c>
      <c r="B204" s="79">
        <v>6280</v>
      </c>
      <c r="C204" s="80">
        <f>SUM(C205:C207)</f>
        <v>0</v>
      </c>
      <c r="D204" s="80">
        <f>SUM(D205:D207)</f>
        <v>0</v>
      </c>
      <c r="E204" s="80">
        <f>SUM(E205:E207)</f>
        <v>0</v>
      </c>
    </row>
    <row r="205" spans="1:5" ht="12.75" customHeight="1" hidden="1">
      <c r="A205" s="156" t="s">
        <v>197</v>
      </c>
      <c r="B205" s="129">
        <v>6281</v>
      </c>
      <c r="C205" s="129"/>
      <c r="D205" s="128"/>
      <c r="E205" s="128"/>
    </row>
    <row r="206" spans="1:5" ht="12.75" customHeight="1" hidden="1">
      <c r="A206" s="156" t="s">
        <v>198</v>
      </c>
      <c r="B206" s="129">
        <v>6282</v>
      </c>
      <c r="C206" s="129"/>
      <c r="D206" s="128"/>
      <c r="E206" s="128"/>
    </row>
    <row r="207" spans="1:5" ht="12.75" customHeight="1" hidden="1">
      <c r="A207" s="156" t="s">
        <v>199</v>
      </c>
      <c r="B207" s="129">
        <v>6289</v>
      </c>
      <c r="C207" s="129"/>
      <c r="D207" s="128"/>
      <c r="E207" s="128"/>
    </row>
    <row r="208" spans="1:5" ht="12.75" customHeight="1" hidden="1">
      <c r="A208" s="78" t="s">
        <v>200</v>
      </c>
      <c r="B208" s="79">
        <v>6290</v>
      </c>
      <c r="C208" s="80">
        <f>SUM(C209:C211)</f>
        <v>0</v>
      </c>
      <c r="D208" s="80">
        <f>SUM(D209:D211)</f>
        <v>0</v>
      </c>
      <c r="E208" s="80">
        <f>SUM(E209:E211)</f>
        <v>0</v>
      </c>
    </row>
    <row r="209" spans="1:5" ht="12.75" customHeight="1" hidden="1">
      <c r="A209" s="156" t="s">
        <v>115</v>
      </c>
      <c r="B209" s="129">
        <v>6291</v>
      </c>
      <c r="C209" s="115"/>
      <c r="D209" s="128"/>
      <c r="E209" s="128"/>
    </row>
    <row r="210" spans="1:5" ht="12.75" customHeight="1" hidden="1">
      <c r="A210" s="156" t="s">
        <v>112</v>
      </c>
      <c r="B210" s="129">
        <v>6292</v>
      </c>
      <c r="C210" s="115"/>
      <c r="D210" s="128"/>
      <c r="E210" s="128"/>
    </row>
    <row r="211" spans="1:5" ht="12.75" customHeight="1" hidden="1">
      <c r="A211" s="156" t="s">
        <v>113</v>
      </c>
      <c r="B211" s="129">
        <v>6299</v>
      </c>
      <c r="C211" s="115"/>
      <c r="D211" s="128"/>
      <c r="E211" s="128"/>
    </row>
    <row r="212" spans="1:5" s="5" customFormat="1" ht="17.25" customHeight="1" hidden="1">
      <c r="A212" s="153" t="s">
        <v>205</v>
      </c>
      <c r="B212" s="121">
        <v>6300</v>
      </c>
      <c r="C212" s="101">
        <f>C213</f>
        <v>0</v>
      </c>
      <c r="D212" s="101">
        <f>D213</f>
        <v>0</v>
      </c>
      <c r="E212" s="101">
        <f>E213</f>
        <v>0</v>
      </c>
    </row>
    <row r="213" spans="1:5" s="6" customFormat="1" ht="12.75" customHeight="1" hidden="1">
      <c r="A213" s="78" t="s">
        <v>202</v>
      </c>
      <c r="B213" s="79">
        <v>6380</v>
      </c>
      <c r="C213" s="157">
        <f>C214+C215+C216</f>
        <v>0</v>
      </c>
      <c r="D213" s="157">
        <f>D214+D215+D216</f>
        <v>0</v>
      </c>
      <c r="E213" s="157">
        <f>E214+E215+E216</f>
        <v>0</v>
      </c>
    </row>
    <row r="214" spans="1:5" ht="12.75" customHeight="1" hidden="1">
      <c r="A214" s="156" t="s">
        <v>197</v>
      </c>
      <c r="B214" s="129">
        <v>6381</v>
      </c>
      <c r="C214" s="115"/>
      <c r="D214" s="128"/>
      <c r="E214" s="128"/>
    </row>
    <row r="215" spans="1:5" ht="12.75" customHeight="1" hidden="1">
      <c r="A215" s="156" t="s">
        <v>203</v>
      </c>
      <c r="B215" s="129">
        <v>6382</v>
      </c>
      <c r="C215" s="115"/>
      <c r="D215" s="128"/>
      <c r="E215" s="128"/>
    </row>
    <row r="216" spans="1:5" ht="12.75" customHeight="1" hidden="1">
      <c r="A216" s="156" t="s">
        <v>204</v>
      </c>
      <c r="B216" s="129">
        <v>6389</v>
      </c>
      <c r="C216" s="115"/>
      <c r="D216" s="128"/>
      <c r="E216" s="128"/>
    </row>
    <row r="217" spans="1:5" s="5" customFormat="1" ht="16.5" customHeight="1" hidden="1">
      <c r="A217" s="153" t="s">
        <v>201</v>
      </c>
      <c r="B217" s="121">
        <v>6400</v>
      </c>
      <c r="C217" s="101"/>
      <c r="D217" s="167"/>
      <c r="E217" s="167"/>
    </row>
    <row r="218" spans="1:5" s="46" customFormat="1" ht="32.25" customHeight="1" hidden="1">
      <c r="A218" s="158" t="s">
        <v>206</v>
      </c>
      <c r="B218" s="130">
        <v>7000</v>
      </c>
      <c r="C218" s="131">
        <f>C219</f>
        <v>0</v>
      </c>
      <c r="D218" s="131">
        <f>D219</f>
        <v>0</v>
      </c>
      <c r="E218" s="131">
        <f>E219</f>
        <v>0</v>
      </c>
    </row>
    <row r="219" spans="1:5" s="5" customFormat="1" ht="15" customHeight="1" hidden="1">
      <c r="A219" s="153" t="s">
        <v>207</v>
      </c>
      <c r="B219" s="121">
        <v>7200</v>
      </c>
      <c r="C219" s="122">
        <v>0</v>
      </c>
      <c r="D219" s="122">
        <v>0</v>
      </c>
      <c r="E219" s="122">
        <v>0</v>
      </c>
    </row>
    <row r="220" spans="1:5" s="6" customFormat="1" ht="13.5" customHeight="1" hidden="1">
      <c r="A220" s="145" t="s">
        <v>208</v>
      </c>
      <c r="B220" s="79">
        <v>7210</v>
      </c>
      <c r="C220" s="80">
        <f>SUM(C221:C225)</f>
        <v>0</v>
      </c>
      <c r="D220" s="80">
        <f>SUM(D221:D225)</f>
        <v>0</v>
      </c>
      <c r="E220" s="80">
        <f>SUM(E221:E225)</f>
        <v>0</v>
      </c>
    </row>
    <row r="221" spans="1:5" s="1" customFormat="1" ht="12.75" customHeight="1" hidden="1">
      <c r="A221" s="81" t="s">
        <v>101</v>
      </c>
      <c r="B221" s="82">
        <v>7211</v>
      </c>
      <c r="C221" s="83"/>
      <c r="D221" s="84"/>
      <c r="E221" s="84"/>
    </row>
    <row r="222" spans="1:5" s="1" customFormat="1" ht="12.75" customHeight="1" hidden="1">
      <c r="A222" s="81" t="s">
        <v>102</v>
      </c>
      <c r="B222" s="82">
        <v>7212</v>
      </c>
      <c r="C222" s="83"/>
      <c r="D222" s="84"/>
      <c r="E222" s="84"/>
    </row>
    <row r="223" spans="1:5" s="1" customFormat="1" ht="12.75" customHeight="1" hidden="1">
      <c r="A223" s="81" t="s">
        <v>103</v>
      </c>
      <c r="B223" s="82">
        <v>7213</v>
      </c>
      <c r="C223" s="83"/>
      <c r="D223" s="84"/>
      <c r="E223" s="84"/>
    </row>
    <row r="224" spans="1:5" s="1" customFormat="1" ht="12.75" customHeight="1" hidden="1">
      <c r="A224" s="81" t="s">
        <v>104</v>
      </c>
      <c r="B224" s="82">
        <v>7214</v>
      </c>
      <c r="C224" s="83"/>
      <c r="D224" s="84"/>
      <c r="E224" s="84"/>
    </row>
    <row r="225" spans="1:5" ht="12.75" customHeight="1" hidden="1">
      <c r="A225" s="156" t="s">
        <v>105</v>
      </c>
      <c r="B225" s="129">
        <v>7215</v>
      </c>
      <c r="C225" s="115"/>
      <c r="D225" s="128"/>
      <c r="E225" s="128"/>
    </row>
    <row r="226" spans="1:5" ht="12.75" customHeight="1" hidden="1">
      <c r="A226" s="156"/>
      <c r="B226" s="129"/>
      <c r="C226" s="115"/>
      <c r="D226" s="128"/>
      <c r="E226" s="128"/>
    </row>
    <row r="227" spans="1:5" s="33" customFormat="1" ht="18" customHeight="1">
      <c r="A227" s="132" t="s">
        <v>144</v>
      </c>
      <c r="B227" s="133"/>
      <c r="C227" s="134">
        <f>C22-C35</f>
        <v>0</v>
      </c>
      <c r="D227" s="134">
        <f>D22-D35</f>
        <v>0</v>
      </c>
      <c r="E227" s="134">
        <f>E22-E35</f>
        <v>0</v>
      </c>
    </row>
    <row r="228" spans="1:5" s="3" customFormat="1" ht="12">
      <c r="A228" s="81"/>
      <c r="B228" s="82"/>
      <c r="C228" s="135"/>
      <c r="D228" s="99"/>
      <c r="E228" s="99"/>
    </row>
    <row r="229" spans="1:5" s="5" customFormat="1" ht="16.5">
      <c r="A229" s="136" t="s">
        <v>140</v>
      </c>
      <c r="B229" s="126"/>
      <c r="C229" s="134">
        <f>C230+C233+C240</f>
        <v>0</v>
      </c>
      <c r="D229" s="134">
        <f>D230+D233+D240</f>
        <v>0</v>
      </c>
      <c r="E229" s="167"/>
    </row>
    <row r="230" spans="1:5" s="3" customFormat="1" ht="12">
      <c r="A230" s="143" t="s">
        <v>209</v>
      </c>
      <c r="B230" s="159" t="s">
        <v>219</v>
      </c>
      <c r="C230" s="66">
        <f>C231-C232</f>
        <v>0</v>
      </c>
      <c r="D230" s="66">
        <f>D231-D232</f>
        <v>0</v>
      </c>
      <c r="E230" s="66">
        <f>E231-E232</f>
        <v>0</v>
      </c>
    </row>
    <row r="231" spans="1:5" s="34" customFormat="1" ht="12">
      <c r="A231" s="138" t="s">
        <v>210</v>
      </c>
      <c r="B231" s="139"/>
      <c r="C231" s="140"/>
      <c r="D231" s="141"/>
      <c r="E231" s="141"/>
    </row>
    <row r="232" spans="1:5" s="34" customFormat="1" ht="12">
      <c r="A232" s="138" t="s">
        <v>211</v>
      </c>
      <c r="B232" s="139"/>
      <c r="C232" s="140"/>
      <c r="D232" s="141"/>
      <c r="E232" s="141"/>
    </row>
    <row r="233" spans="1:5" s="3" customFormat="1" ht="12" hidden="1">
      <c r="A233" s="143" t="s">
        <v>212</v>
      </c>
      <c r="B233" s="159" t="s">
        <v>220</v>
      </c>
      <c r="C233" s="66">
        <f>C234+C237</f>
        <v>0</v>
      </c>
      <c r="D233" s="66">
        <f>D234+D237</f>
        <v>0</v>
      </c>
      <c r="E233" s="66">
        <f>E234+E237</f>
        <v>0</v>
      </c>
    </row>
    <row r="234" spans="1:5" s="34" customFormat="1" ht="12" hidden="1">
      <c r="A234" s="81" t="s">
        <v>213</v>
      </c>
      <c r="B234" s="137"/>
      <c r="C234" s="135">
        <f>C235-C236</f>
        <v>0</v>
      </c>
      <c r="D234" s="135">
        <f>D235-D236</f>
        <v>0</v>
      </c>
      <c r="E234" s="135">
        <f>E235-E236</f>
        <v>0</v>
      </c>
    </row>
    <row r="235" spans="1:5" s="142" customFormat="1" ht="12.75" hidden="1">
      <c r="A235" s="160" t="s">
        <v>214</v>
      </c>
      <c r="B235" s="161" t="s">
        <v>221</v>
      </c>
      <c r="C235" s="162"/>
      <c r="D235" s="160"/>
      <c r="E235" s="160"/>
    </row>
    <row r="236" spans="1:5" s="142" customFormat="1" ht="12.75" hidden="1">
      <c r="A236" s="160" t="s">
        <v>215</v>
      </c>
      <c r="B236" s="161" t="s">
        <v>222</v>
      </c>
      <c r="C236" s="162"/>
      <c r="D236" s="160"/>
      <c r="E236" s="160"/>
    </row>
    <row r="237" spans="1:5" ht="12.75" hidden="1">
      <c r="A237" s="128" t="s">
        <v>216</v>
      </c>
      <c r="B237" s="84"/>
      <c r="C237" s="115">
        <f>C238-C239</f>
        <v>0</v>
      </c>
      <c r="D237" s="115">
        <f>D238-D239</f>
        <v>0</v>
      </c>
      <c r="E237" s="115">
        <f>E238-E239</f>
        <v>0</v>
      </c>
    </row>
    <row r="238" spans="1:5" ht="12.75" hidden="1">
      <c r="A238" s="128" t="s">
        <v>217</v>
      </c>
      <c r="B238" s="84" t="s">
        <v>223</v>
      </c>
      <c r="C238" s="115"/>
      <c r="D238" s="128"/>
      <c r="E238" s="128"/>
    </row>
    <row r="239" spans="1:5" ht="12.75" hidden="1">
      <c r="A239" s="128" t="s">
        <v>218</v>
      </c>
      <c r="B239" s="84" t="s">
        <v>224</v>
      </c>
      <c r="C239" s="115"/>
      <c r="D239" s="128"/>
      <c r="E239" s="128"/>
    </row>
    <row r="240" spans="1:5" s="6" customFormat="1" ht="12.75" hidden="1">
      <c r="A240" s="163" t="s">
        <v>225</v>
      </c>
      <c r="B240" s="99" t="s">
        <v>226</v>
      </c>
      <c r="C240" s="157">
        <f>C241</f>
        <v>0</v>
      </c>
      <c r="D240" s="157">
        <f>D241</f>
        <v>0</v>
      </c>
      <c r="E240" s="157">
        <f>E241</f>
        <v>0</v>
      </c>
    </row>
    <row r="241" spans="1:5" ht="12.75" hidden="1">
      <c r="A241" s="128" t="s">
        <v>227</v>
      </c>
      <c r="B241" s="84" t="s">
        <v>228</v>
      </c>
      <c r="C241" s="115"/>
      <c r="D241" s="128"/>
      <c r="E241" s="128"/>
    </row>
    <row r="243" ht="12.75" hidden="1"/>
    <row r="244" spans="1:3" s="34" customFormat="1" ht="12" hidden="1">
      <c r="A244" s="51" t="s">
        <v>141</v>
      </c>
      <c r="B244" s="52"/>
      <c r="C244" s="53"/>
    </row>
    <row r="245" spans="1:3" s="34" customFormat="1" ht="12" hidden="1">
      <c r="A245" s="51" t="s">
        <v>142</v>
      </c>
      <c r="B245" s="52"/>
      <c r="C245" s="53"/>
    </row>
    <row r="246" spans="1:3" s="3" customFormat="1" ht="12" hidden="1">
      <c r="A246" s="35"/>
      <c r="B246" s="36"/>
      <c r="C246" s="42"/>
    </row>
    <row r="247" spans="1:3" ht="12.75">
      <c r="A247" s="37"/>
      <c r="C247" s="43"/>
    </row>
    <row r="248" spans="1:3" ht="12.75">
      <c r="A248" s="4" t="s">
        <v>269</v>
      </c>
      <c r="C248" s="43"/>
    </row>
    <row r="249" ht="12.75">
      <c r="C249" s="43"/>
    </row>
    <row r="250" spans="1:3" ht="12.75">
      <c r="A250" s="4" t="s">
        <v>270</v>
      </c>
      <c r="C250" s="43"/>
    </row>
    <row r="251" ht="12.75" hidden="1">
      <c r="C251" s="43"/>
    </row>
    <row r="252" ht="12.75">
      <c r="C252" s="43"/>
    </row>
    <row r="253" spans="1:3" ht="12.75">
      <c r="A253" s="4" t="s">
        <v>143</v>
      </c>
      <c r="B253" s="1" t="s">
        <v>271</v>
      </c>
      <c r="C253" s="43"/>
    </row>
  </sheetData>
  <mergeCells count="18">
    <mergeCell ref="C2:D2"/>
    <mergeCell ref="C3:D3"/>
    <mergeCell ref="C4:D4"/>
    <mergeCell ref="D18:D19"/>
    <mergeCell ref="E18:E19"/>
    <mergeCell ref="A18:A20"/>
    <mergeCell ref="B18:B20"/>
    <mergeCell ref="C18:C19"/>
    <mergeCell ref="A15:B15"/>
    <mergeCell ref="A16:B16"/>
    <mergeCell ref="A6:C6"/>
    <mergeCell ref="A7:C7"/>
    <mergeCell ref="A8:C8"/>
    <mergeCell ref="A14:B14"/>
    <mergeCell ref="A10:B10"/>
    <mergeCell ref="A11:B11"/>
    <mergeCell ref="A12:B12"/>
    <mergeCell ref="A13:B13"/>
  </mergeCells>
  <printOptions/>
  <pageMargins left="0.27" right="0.17" top="0.17" bottom="0.23" header="0.17" footer="0.2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3"/>
  <sheetViews>
    <sheetView view="pageBreakPreview" zoomScaleSheetLayoutView="100" workbookViewId="0" topLeftCell="A7">
      <selection activeCell="B50" sqref="B50"/>
    </sheetView>
  </sheetViews>
  <sheetFormatPr defaultColWidth="9.140625" defaultRowHeight="12.75"/>
  <cols>
    <col min="1" max="1" width="64.8515625" style="4" customWidth="1"/>
    <col min="2" max="2" width="13.140625" style="1" customWidth="1"/>
    <col min="3" max="3" width="12.57421875" style="39" customWidth="1"/>
    <col min="4" max="4" width="9.421875" style="4" customWidth="1"/>
    <col min="5" max="5" width="10.140625" style="4" customWidth="1"/>
    <col min="6" max="16384" width="9.140625" style="4" customWidth="1"/>
  </cols>
  <sheetData>
    <row r="1" ht="12.75">
      <c r="C1" s="189" t="s">
        <v>254</v>
      </c>
    </row>
    <row r="2" spans="3:4" ht="15" customHeight="1">
      <c r="C2" s="209" t="s">
        <v>255</v>
      </c>
      <c r="D2" s="209"/>
    </row>
    <row r="3" spans="3:4" ht="15" customHeight="1">
      <c r="C3" s="209" t="s">
        <v>266</v>
      </c>
      <c r="D3" s="209"/>
    </row>
    <row r="4" spans="3:4" ht="15" customHeight="1">
      <c r="C4" s="210" t="s">
        <v>256</v>
      </c>
      <c r="D4" s="210"/>
    </row>
    <row r="5" ht="15" customHeight="1"/>
    <row r="6" spans="1:3" ht="18.75">
      <c r="A6" s="206" t="s">
        <v>147</v>
      </c>
      <c r="B6" s="206"/>
      <c r="C6" s="206"/>
    </row>
    <row r="7" spans="1:3" ht="18.75">
      <c r="A7" s="206" t="s">
        <v>148</v>
      </c>
      <c r="B7" s="206"/>
      <c r="C7" s="206"/>
    </row>
    <row r="8" spans="1:3" ht="18.75">
      <c r="A8" s="206" t="s">
        <v>234</v>
      </c>
      <c r="B8" s="206"/>
      <c r="C8" s="206"/>
    </row>
    <row r="10" spans="1:2" ht="12.75">
      <c r="A10" s="208" t="s">
        <v>259</v>
      </c>
      <c r="B10" s="208"/>
    </row>
    <row r="11" spans="1:2" ht="12.75">
      <c r="A11" s="207" t="s">
        <v>258</v>
      </c>
      <c r="B11" s="207"/>
    </row>
    <row r="12" spans="1:2" ht="12.75">
      <c r="A12" s="207" t="s">
        <v>267</v>
      </c>
      <c r="B12" s="207"/>
    </row>
    <row r="13" spans="1:2" ht="12.75">
      <c r="A13" s="207" t="s">
        <v>268</v>
      </c>
      <c r="B13" s="207"/>
    </row>
    <row r="14" spans="1:2" ht="12.75">
      <c r="A14" s="207" t="s">
        <v>274</v>
      </c>
      <c r="B14" s="207"/>
    </row>
    <row r="15" spans="1:2" ht="22.5" customHeight="1">
      <c r="A15" s="203" t="s">
        <v>166</v>
      </c>
      <c r="B15" s="203"/>
    </row>
    <row r="16" spans="1:2" ht="17.25" customHeight="1">
      <c r="A16" s="204" t="s">
        <v>232</v>
      </c>
      <c r="B16" s="212"/>
    </row>
    <row r="17" ht="20.25" customHeight="1"/>
    <row r="18" spans="1:5" s="27" customFormat="1" ht="13.5" customHeight="1">
      <c r="A18" s="201" t="s">
        <v>129</v>
      </c>
      <c r="B18" s="201" t="s">
        <v>161</v>
      </c>
      <c r="C18" s="202" t="s">
        <v>239</v>
      </c>
      <c r="D18" s="213" t="s">
        <v>164</v>
      </c>
      <c r="E18" s="213" t="s">
        <v>165</v>
      </c>
    </row>
    <row r="19" spans="1:5" s="27" customFormat="1" ht="15" customHeight="1">
      <c r="A19" s="201"/>
      <c r="B19" s="201"/>
      <c r="C19" s="202"/>
      <c r="D19" s="214"/>
      <c r="E19" s="214"/>
    </row>
    <row r="20" spans="1:5" s="27" customFormat="1" ht="15" customHeight="1">
      <c r="A20" s="201"/>
      <c r="B20" s="201"/>
      <c r="C20" s="48" t="s">
        <v>130</v>
      </c>
      <c r="D20" s="48" t="s">
        <v>130</v>
      </c>
      <c r="E20" s="48" t="s">
        <v>130</v>
      </c>
    </row>
    <row r="21" spans="1:5" s="28" customFormat="1" ht="14.25" customHeight="1">
      <c r="A21" s="49">
        <v>1</v>
      </c>
      <c r="B21" s="49">
        <v>2</v>
      </c>
      <c r="C21" s="50">
        <v>3</v>
      </c>
      <c r="D21" s="49">
        <v>4</v>
      </c>
      <c r="E21" s="49">
        <v>5</v>
      </c>
    </row>
    <row r="22" spans="1:5" s="40" customFormat="1" ht="16.5">
      <c r="A22" s="69" t="s">
        <v>131</v>
      </c>
      <c r="B22" s="69"/>
      <c r="C22" s="171">
        <f>C24+C25+C28</f>
        <v>25762</v>
      </c>
      <c r="D22" s="171">
        <f>D24+D25+D28</f>
        <v>8833</v>
      </c>
      <c r="E22" s="171">
        <f>E24+E25+E28</f>
        <v>34595</v>
      </c>
    </row>
    <row r="23" spans="1:5" s="29" customFormat="1" ht="12.75">
      <c r="A23" s="56"/>
      <c r="B23" s="57"/>
      <c r="C23" s="58"/>
      <c r="D23" s="56"/>
      <c r="E23" s="56"/>
    </row>
    <row r="24" spans="1:5" s="6" customFormat="1" ht="12.75">
      <c r="A24" s="163" t="s">
        <v>246</v>
      </c>
      <c r="B24" s="56" t="s">
        <v>249</v>
      </c>
      <c r="C24" s="58">
        <v>25762</v>
      </c>
      <c r="D24" s="163">
        <v>8833</v>
      </c>
      <c r="E24" s="163">
        <v>34595</v>
      </c>
    </row>
    <row r="25" spans="1:5" s="187" customFormat="1" ht="12.75" hidden="1">
      <c r="A25" s="185" t="s">
        <v>247</v>
      </c>
      <c r="B25" s="182" t="s">
        <v>250</v>
      </c>
      <c r="C25" s="186"/>
      <c r="D25" s="185"/>
      <c r="E25" s="185"/>
    </row>
    <row r="26" spans="1:5" s="32" customFormat="1" ht="12" hidden="1">
      <c r="A26" s="62"/>
      <c r="B26" s="63"/>
      <c r="C26" s="64"/>
      <c r="D26" s="65"/>
      <c r="E26" s="65"/>
    </row>
    <row r="27" spans="1:5" s="32" customFormat="1" ht="12" hidden="1">
      <c r="A27" s="65"/>
      <c r="B27" s="64"/>
      <c r="C27" s="64"/>
      <c r="D27" s="65"/>
      <c r="E27" s="65"/>
    </row>
    <row r="28" spans="1:5" s="6" customFormat="1" ht="12.75" hidden="1">
      <c r="A28" s="59" t="s">
        <v>242</v>
      </c>
      <c r="B28" s="57" t="s">
        <v>243</v>
      </c>
      <c r="C28" s="170">
        <f>C29+C30+C31+C32+C33</f>
        <v>0</v>
      </c>
      <c r="D28" s="170">
        <f>D29+D30+D31+D32+D33</f>
        <v>0</v>
      </c>
      <c r="E28" s="170">
        <f>E29+E30+E31+E32+E33</f>
        <v>0</v>
      </c>
    </row>
    <row r="29" spans="1:5" s="30" customFormat="1" ht="11.25" hidden="1">
      <c r="A29" s="178" t="s">
        <v>251</v>
      </c>
      <c r="B29" s="67" t="s">
        <v>245</v>
      </c>
      <c r="C29" s="188"/>
      <c r="D29" s="188"/>
      <c r="E29" s="188"/>
    </row>
    <row r="30" spans="1:5" s="30" customFormat="1" ht="11.25" hidden="1">
      <c r="A30" s="60" t="s">
        <v>132</v>
      </c>
      <c r="B30" s="67" t="s">
        <v>133</v>
      </c>
      <c r="C30" s="61"/>
      <c r="D30" s="60"/>
      <c r="E30" s="60"/>
    </row>
    <row r="31" spans="1:5" s="30" customFormat="1" ht="11.25" hidden="1">
      <c r="A31" s="60" t="s">
        <v>134</v>
      </c>
      <c r="B31" s="67" t="s">
        <v>135</v>
      </c>
      <c r="C31" s="61"/>
      <c r="D31" s="60"/>
      <c r="E31" s="60"/>
    </row>
    <row r="32" spans="1:5" s="30" customFormat="1" ht="11.25" hidden="1">
      <c r="A32" s="60" t="s">
        <v>136</v>
      </c>
      <c r="B32" s="67" t="s">
        <v>137</v>
      </c>
      <c r="C32" s="61"/>
      <c r="D32" s="60"/>
      <c r="E32" s="60"/>
    </row>
    <row r="33" spans="1:5" s="30" customFormat="1" ht="11.25" hidden="1">
      <c r="A33" s="60" t="s">
        <v>138</v>
      </c>
      <c r="B33" s="67" t="s">
        <v>139</v>
      </c>
      <c r="C33" s="61"/>
      <c r="D33" s="60"/>
      <c r="E33" s="60"/>
    </row>
    <row r="34" spans="1:5" s="30" customFormat="1" ht="11.25">
      <c r="A34" s="60"/>
      <c r="B34" s="67"/>
      <c r="C34" s="61"/>
      <c r="D34" s="60"/>
      <c r="E34" s="60"/>
    </row>
    <row r="35" spans="1:5" s="41" customFormat="1" ht="18.75" customHeight="1">
      <c r="A35" s="68" t="s">
        <v>152</v>
      </c>
      <c r="B35" s="69"/>
      <c r="C35" s="169">
        <f>C36+C63+C139+C149+C154+C191+C218</f>
        <v>25762</v>
      </c>
      <c r="D35" s="169">
        <f>D36+D63+D139+D149+D154+D191+D218</f>
        <v>8833</v>
      </c>
      <c r="E35" s="169">
        <f>E36+E63+E139+E149+E154+E191+E218</f>
        <v>34595</v>
      </c>
    </row>
    <row r="36" spans="1:5" s="24" customFormat="1" ht="16.5" customHeight="1">
      <c r="A36" s="72" t="s">
        <v>114</v>
      </c>
      <c r="B36" s="73">
        <v>1000</v>
      </c>
      <c r="C36" s="73">
        <f>C37+C50</f>
        <v>19060</v>
      </c>
      <c r="D36" s="73">
        <f>D37+D50</f>
        <v>8833</v>
      </c>
      <c r="E36" s="73">
        <f>E37+E50</f>
        <v>27893</v>
      </c>
    </row>
    <row r="37" spans="1:5" s="9" customFormat="1" ht="14.25" customHeight="1">
      <c r="A37" s="75" t="s">
        <v>14</v>
      </c>
      <c r="B37" s="76">
        <v>1100</v>
      </c>
      <c r="C37" s="76">
        <f>C38+C41+C48+C49</f>
        <v>15360</v>
      </c>
      <c r="D37" s="76">
        <f>D38+D41+D48+D49</f>
        <v>7965</v>
      </c>
      <c r="E37" s="76">
        <f>E38+E41+E48+E49</f>
        <v>23325</v>
      </c>
    </row>
    <row r="38" spans="1:5" ht="12.75" hidden="1">
      <c r="A38" s="78" t="s">
        <v>14</v>
      </c>
      <c r="B38" s="79">
        <v>1110</v>
      </c>
      <c r="C38" s="79">
        <f>C39+C40</f>
        <v>0</v>
      </c>
      <c r="D38" s="79">
        <f>D39+D40</f>
        <v>0</v>
      </c>
      <c r="E38" s="79">
        <f>E39+E40</f>
        <v>0</v>
      </c>
    </row>
    <row r="39" spans="1:5" s="1" customFormat="1" ht="12" hidden="1">
      <c r="A39" s="81" t="s">
        <v>12</v>
      </c>
      <c r="B39" s="82">
        <v>1111</v>
      </c>
      <c r="C39" s="83"/>
      <c r="D39" s="84"/>
      <c r="E39" s="84"/>
    </row>
    <row r="40" spans="1:5" s="1" customFormat="1" ht="12" hidden="1">
      <c r="A40" s="81" t="s">
        <v>13</v>
      </c>
      <c r="B40" s="82">
        <v>1119</v>
      </c>
      <c r="C40" s="83"/>
      <c r="D40" s="84"/>
      <c r="E40" s="84"/>
    </row>
    <row r="41" spans="1:5" ht="12.75" hidden="1">
      <c r="A41" s="78" t="s">
        <v>52</v>
      </c>
      <c r="B41" s="79">
        <v>1140</v>
      </c>
      <c r="C41" s="79">
        <f>SUM(C42:C47)</f>
        <v>0</v>
      </c>
      <c r="D41" s="79">
        <f>SUM(D42:D47)</f>
        <v>0</v>
      </c>
      <c r="E41" s="79">
        <f>SUM(E42:E47)</f>
        <v>0</v>
      </c>
    </row>
    <row r="42" spans="1:5" s="1" customFormat="1" ht="12" hidden="1">
      <c r="A42" s="81" t="s">
        <v>53</v>
      </c>
      <c r="B42" s="82">
        <v>1141</v>
      </c>
      <c r="C42" s="83"/>
      <c r="D42" s="84"/>
      <c r="E42" s="84"/>
    </row>
    <row r="43" spans="1:5" s="1" customFormat="1" ht="12" hidden="1">
      <c r="A43" s="81" t="s">
        <v>54</v>
      </c>
      <c r="B43" s="82">
        <v>1142</v>
      </c>
      <c r="C43" s="83"/>
      <c r="D43" s="84"/>
      <c r="E43" s="84"/>
    </row>
    <row r="44" spans="1:5" s="1" customFormat="1" ht="12" hidden="1">
      <c r="A44" s="81" t="s">
        <v>55</v>
      </c>
      <c r="B44" s="82">
        <v>1145</v>
      </c>
      <c r="C44" s="83"/>
      <c r="D44" s="84"/>
      <c r="E44" s="84"/>
    </row>
    <row r="45" spans="1:5" s="1" customFormat="1" ht="12" hidden="1">
      <c r="A45" s="81" t="s">
        <v>56</v>
      </c>
      <c r="B45" s="82">
        <v>1147</v>
      </c>
      <c r="C45" s="83"/>
      <c r="D45" s="84"/>
      <c r="E45" s="84"/>
    </row>
    <row r="46" spans="1:5" s="1" customFormat="1" ht="12" hidden="1">
      <c r="A46" s="81" t="s">
        <v>57</v>
      </c>
      <c r="B46" s="82">
        <v>1148</v>
      </c>
      <c r="C46" s="83"/>
      <c r="D46" s="84"/>
      <c r="E46" s="84"/>
    </row>
    <row r="47" spans="1:5" s="1" customFormat="1" ht="12" hidden="1">
      <c r="A47" s="81" t="s">
        <v>58</v>
      </c>
      <c r="B47" s="82">
        <v>1149</v>
      </c>
      <c r="C47" s="83"/>
      <c r="D47" s="84"/>
      <c r="E47" s="84"/>
    </row>
    <row r="48" spans="1:5" ht="15.75" customHeight="1">
      <c r="A48" s="85" t="s">
        <v>59</v>
      </c>
      <c r="B48" s="79">
        <v>1150</v>
      </c>
      <c r="C48" s="79">
        <v>15360</v>
      </c>
      <c r="D48" s="79">
        <v>7965</v>
      </c>
      <c r="E48" s="79">
        <v>23325</v>
      </c>
    </row>
    <row r="49" spans="1:5" ht="14.25" customHeight="1" hidden="1">
      <c r="A49" s="78" t="s">
        <v>23</v>
      </c>
      <c r="B49" s="79">
        <v>1170</v>
      </c>
      <c r="C49" s="79">
        <v>0</v>
      </c>
      <c r="D49" s="79">
        <v>0</v>
      </c>
      <c r="E49" s="79">
        <v>0</v>
      </c>
    </row>
    <row r="50" spans="1:5" s="9" customFormat="1" ht="13.5" customHeight="1">
      <c r="A50" s="75" t="s">
        <v>15</v>
      </c>
      <c r="B50" s="76">
        <v>1200</v>
      </c>
      <c r="C50" s="76">
        <f>C51+C52</f>
        <v>3700</v>
      </c>
      <c r="D50" s="76">
        <f>D51+D52</f>
        <v>868</v>
      </c>
      <c r="E50" s="76">
        <f>E51+E52</f>
        <v>4568</v>
      </c>
    </row>
    <row r="51" spans="1:5" s="10" customFormat="1" ht="14.25" customHeight="1">
      <c r="A51" s="86" t="s">
        <v>15</v>
      </c>
      <c r="B51" s="87">
        <v>1210</v>
      </c>
      <c r="C51" s="87">
        <v>3700</v>
      </c>
      <c r="D51" s="87">
        <v>868</v>
      </c>
      <c r="E51" s="87">
        <v>4568</v>
      </c>
    </row>
    <row r="52" spans="1:5" s="10" customFormat="1" ht="14.25" customHeight="1" hidden="1">
      <c r="A52" s="89" t="s">
        <v>16</v>
      </c>
      <c r="B52" s="87">
        <v>1220</v>
      </c>
      <c r="C52" s="87">
        <f>SUM(C53:C58)</f>
        <v>0</v>
      </c>
      <c r="D52" s="87">
        <f>SUM(D53:D58)</f>
        <v>0</v>
      </c>
      <c r="E52" s="87">
        <f>SUM(E53:E58)</f>
        <v>0</v>
      </c>
    </row>
    <row r="53" spans="1:5" s="11" customFormat="1" ht="26.25" customHeight="1" hidden="1">
      <c r="A53" s="90" t="s">
        <v>121</v>
      </c>
      <c r="B53" s="91">
        <v>1221</v>
      </c>
      <c r="C53" s="92"/>
      <c r="D53" s="93"/>
      <c r="E53" s="93"/>
    </row>
    <row r="54" spans="1:5" s="11" customFormat="1" ht="12.75" customHeight="1" hidden="1">
      <c r="A54" s="91" t="s">
        <v>17</v>
      </c>
      <c r="B54" s="91">
        <v>1223</v>
      </c>
      <c r="C54" s="92"/>
      <c r="D54" s="93"/>
      <c r="E54" s="93"/>
    </row>
    <row r="55" spans="1:5" s="11" customFormat="1" ht="12.75" customHeight="1" hidden="1">
      <c r="A55" s="91" t="s">
        <v>41</v>
      </c>
      <c r="B55" s="91">
        <v>1225</v>
      </c>
      <c r="C55" s="92"/>
      <c r="D55" s="93"/>
      <c r="E55" s="93"/>
    </row>
    <row r="56" spans="1:5" s="11" customFormat="1" ht="12" customHeight="1" hidden="1">
      <c r="A56" s="90" t="s">
        <v>42</v>
      </c>
      <c r="B56" s="91">
        <v>1227</v>
      </c>
      <c r="C56" s="92"/>
      <c r="D56" s="93"/>
      <c r="E56" s="93"/>
    </row>
    <row r="57" spans="1:5" s="11" customFormat="1" ht="26.25" customHeight="1" hidden="1">
      <c r="A57" s="90" t="s">
        <v>122</v>
      </c>
      <c r="B57" s="91">
        <v>1228</v>
      </c>
      <c r="C57" s="92"/>
      <c r="D57" s="93"/>
      <c r="E57" s="93"/>
    </row>
    <row r="58" spans="1:5" s="11" customFormat="1" ht="12.75" customHeight="1" hidden="1">
      <c r="A58" s="90" t="s">
        <v>123</v>
      </c>
      <c r="B58" s="91">
        <v>1229</v>
      </c>
      <c r="C58" s="92"/>
      <c r="D58" s="93"/>
      <c r="E58" s="93"/>
    </row>
    <row r="59" spans="1:3" s="11" customFormat="1" ht="12.75" customHeight="1" hidden="1">
      <c r="A59" s="44"/>
      <c r="B59" s="45"/>
      <c r="C59" s="47"/>
    </row>
    <row r="60" spans="1:3" s="11" customFormat="1" ht="12.75" customHeight="1" hidden="1">
      <c r="A60" s="44"/>
      <c r="B60" s="45"/>
      <c r="C60" s="47"/>
    </row>
    <row r="61" spans="1:3" s="11" customFormat="1" ht="12.75" customHeight="1" hidden="1">
      <c r="A61" s="44"/>
      <c r="B61" s="45"/>
      <c r="C61" s="47"/>
    </row>
    <row r="62" spans="1:5" s="28" customFormat="1" ht="15" customHeight="1" hidden="1">
      <c r="A62" s="49">
        <v>1</v>
      </c>
      <c r="B62" s="49">
        <v>2</v>
      </c>
      <c r="C62" s="50">
        <v>3</v>
      </c>
      <c r="D62" s="49">
        <v>4</v>
      </c>
      <c r="E62" s="49">
        <v>5</v>
      </c>
    </row>
    <row r="63" spans="1:5" s="26" customFormat="1" ht="15.75" customHeight="1">
      <c r="A63" s="132" t="s">
        <v>18</v>
      </c>
      <c r="B63" s="94">
        <v>2000</v>
      </c>
      <c r="C63" s="94">
        <f>C64+C71+C106+C130+C134</f>
        <v>6702</v>
      </c>
      <c r="D63" s="94">
        <f>D64+D71+D106+D130+D134</f>
        <v>0</v>
      </c>
      <c r="E63" s="94">
        <f>E64+E71+E106+E130+E134</f>
        <v>6702</v>
      </c>
    </row>
    <row r="64" spans="1:5" s="8" customFormat="1" ht="14.25" customHeight="1" hidden="1">
      <c r="A64" s="75" t="s">
        <v>19</v>
      </c>
      <c r="B64" s="76">
        <v>2100</v>
      </c>
      <c r="C64" s="76">
        <f>C65+C68</f>
        <v>0</v>
      </c>
      <c r="D64" s="76">
        <f>D65+D68</f>
        <v>0</v>
      </c>
      <c r="E64" s="76">
        <f>E65+E68</f>
        <v>0</v>
      </c>
    </row>
    <row r="65" spans="1:5" s="3" customFormat="1" ht="12.75" customHeight="1" hidden="1">
      <c r="A65" s="143" t="s">
        <v>60</v>
      </c>
      <c r="B65" s="96">
        <v>2110</v>
      </c>
      <c r="C65" s="96">
        <f>C66+C67</f>
        <v>0</v>
      </c>
      <c r="D65" s="96">
        <f>D66+D67</f>
        <v>0</v>
      </c>
      <c r="E65" s="96">
        <f>E66+E67</f>
        <v>0</v>
      </c>
    </row>
    <row r="66" spans="1:5" s="1" customFormat="1" ht="12.75" customHeight="1" hidden="1">
      <c r="A66" s="81" t="s">
        <v>20</v>
      </c>
      <c r="B66" s="81">
        <v>2111</v>
      </c>
      <c r="C66" s="83"/>
      <c r="D66" s="84"/>
      <c r="E66" s="84"/>
    </row>
    <row r="67" spans="1:5" s="1" customFormat="1" ht="12.75" customHeight="1" hidden="1">
      <c r="A67" s="81" t="s">
        <v>61</v>
      </c>
      <c r="B67" s="81">
        <v>2112</v>
      </c>
      <c r="C67" s="83"/>
      <c r="D67" s="84"/>
      <c r="E67" s="84"/>
    </row>
    <row r="68" spans="1:5" s="3" customFormat="1" ht="12.75" customHeight="1" hidden="1">
      <c r="A68" s="143" t="s">
        <v>62</v>
      </c>
      <c r="B68" s="96">
        <v>2120</v>
      </c>
      <c r="C68" s="96">
        <f>C69+C70</f>
        <v>0</v>
      </c>
      <c r="D68" s="96">
        <f>D69+D70</f>
        <v>0</v>
      </c>
      <c r="E68" s="96">
        <f>E69+E70</f>
        <v>0</v>
      </c>
    </row>
    <row r="69" spans="1:5" s="3" customFormat="1" ht="12.75" customHeight="1" hidden="1">
      <c r="A69" s="81" t="s">
        <v>20</v>
      </c>
      <c r="B69" s="82">
        <v>2121</v>
      </c>
      <c r="C69" s="98"/>
      <c r="D69" s="99"/>
      <c r="E69" s="99"/>
    </row>
    <row r="70" spans="1:5" s="3" customFormat="1" ht="12.75" customHeight="1" hidden="1">
      <c r="A70" s="81" t="s">
        <v>63</v>
      </c>
      <c r="B70" s="82">
        <v>2122</v>
      </c>
      <c r="C70" s="98"/>
      <c r="D70" s="99"/>
      <c r="E70" s="99"/>
    </row>
    <row r="71" spans="1:5" s="17" customFormat="1" ht="13.5" customHeight="1">
      <c r="A71" s="144" t="s">
        <v>124</v>
      </c>
      <c r="B71" s="100">
        <v>2200</v>
      </c>
      <c r="C71" s="100">
        <f>C72+C74+C79+C86+C94+C95+C101</f>
        <v>3287</v>
      </c>
      <c r="D71" s="100">
        <f>D72+D74+D79+D86+D94+D95+D101</f>
        <v>0</v>
      </c>
      <c r="E71" s="100">
        <f>E72+E74+E79+E86+E94+E95+E101</f>
        <v>3287</v>
      </c>
    </row>
    <row r="72" spans="1:5" ht="14.25" customHeight="1" hidden="1">
      <c r="A72" s="78" t="s">
        <v>7</v>
      </c>
      <c r="B72" s="79">
        <v>2210</v>
      </c>
      <c r="C72" s="79">
        <f>C73</f>
        <v>0</v>
      </c>
      <c r="D72" s="79">
        <f>D73</f>
        <v>0</v>
      </c>
      <c r="E72" s="79">
        <f>E73</f>
        <v>0</v>
      </c>
    </row>
    <row r="73" spans="1:5" s="12" customFormat="1" ht="12.75" customHeight="1" hidden="1">
      <c r="A73" s="90" t="s">
        <v>21</v>
      </c>
      <c r="B73" s="102">
        <v>2219</v>
      </c>
      <c r="C73" s="103"/>
      <c r="D73" s="104"/>
      <c r="E73" s="104"/>
    </row>
    <row r="74" spans="1:5" ht="12.75">
      <c r="A74" s="145" t="s">
        <v>22</v>
      </c>
      <c r="B74" s="79">
        <v>2220</v>
      </c>
      <c r="C74" s="79">
        <f>SUM(C75:C78)</f>
        <v>550</v>
      </c>
      <c r="D74" s="79">
        <f>SUM(D75:D78)</f>
        <v>0</v>
      </c>
      <c r="E74" s="79">
        <f>SUM(E75:E78)</f>
        <v>550</v>
      </c>
    </row>
    <row r="75" spans="1:5" s="1" customFormat="1" ht="12" hidden="1">
      <c r="A75" s="81" t="s">
        <v>64</v>
      </c>
      <c r="B75" s="81">
        <v>2221</v>
      </c>
      <c r="C75" s="164"/>
      <c r="D75" s="84"/>
      <c r="E75" s="84"/>
    </row>
    <row r="76" spans="1:5" s="1" customFormat="1" ht="12" hidden="1">
      <c r="A76" s="81" t="s">
        <v>65</v>
      </c>
      <c r="B76" s="81">
        <v>2222</v>
      </c>
      <c r="C76" s="83"/>
      <c r="D76" s="84"/>
      <c r="E76" s="84"/>
    </row>
    <row r="77" spans="1:5" s="1" customFormat="1" ht="12">
      <c r="A77" s="81" t="s">
        <v>66</v>
      </c>
      <c r="B77" s="81">
        <v>2223</v>
      </c>
      <c r="C77" s="83">
        <v>550</v>
      </c>
      <c r="D77" s="84"/>
      <c r="E77" s="84">
        <v>550</v>
      </c>
    </row>
    <row r="78" spans="1:5" s="3" customFormat="1" ht="12" hidden="1">
      <c r="A78" s="81" t="s">
        <v>67</v>
      </c>
      <c r="B78" s="81">
        <v>2229</v>
      </c>
      <c r="C78" s="98"/>
      <c r="D78" s="99"/>
      <c r="E78" s="99"/>
    </row>
    <row r="79" spans="1:5" s="13" customFormat="1" ht="25.5" customHeight="1" hidden="1">
      <c r="A79" s="89" t="s">
        <v>153</v>
      </c>
      <c r="B79" s="105">
        <v>2230</v>
      </c>
      <c r="C79" s="105">
        <f>SUM(C80:C85)</f>
        <v>0</v>
      </c>
      <c r="D79" s="105">
        <f>SUM(D80:D85)</f>
        <v>0</v>
      </c>
      <c r="E79" s="105">
        <f>SUM(E80:E85)</f>
        <v>0</v>
      </c>
    </row>
    <row r="80" spans="1:5" s="12" customFormat="1" ht="15" customHeight="1" hidden="1">
      <c r="A80" s="90" t="s">
        <v>116</v>
      </c>
      <c r="B80" s="102">
        <v>2231</v>
      </c>
      <c r="C80" s="103"/>
      <c r="D80" s="104"/>
      <c r="E80" s="104"/>
    </row>
    <row r="81" spans="1:5" s="12" customFormat="1" ht="12.75" customHeight="1" hidden="1">
      <c r="A81" s="90" t="s">
        <v>154</v>
      </c>
      <c r="B81" s="102">
        <v>2232</v>
      </c>
      <c r="C81" s="103"/>
      <c r="D81" s="104"/>
      <c r="E81" s="104"/>
    </row>
    <row r="82" spans="1:5" s="12" customFormat="1" ht="12.75" customHeight="1" hidden="1">
      <c r="A82" s="90" t="s">
        <v>43</v>
      </c>
      <c r="B82" s="102">
        <v>2233</v>
      </c>
      <c r="C82" s="103"/>
      <c r="D82" s="104"/>
      <c r="E82" s="104"/>
    </row>
    <row r="83" spans="1:5" s="12" customFormat="1" ht="12" customHeight="1" hidden="1">
      <c r="A83" s="90" t="s">
        <v>125</v>
      </c>
      <c r="B83" s="102">
        <v>2234</v>
      </c>
      <c r="C83" s="103"/>
      <c r="D83" s="104"/>
      <c r="E83" s="104"/>
    </row>
    <row r="84" spans="1:5" s="12" customFormat="1" ht="12.75" customHeight="1" hidden="1">
      <c r="A84" s="90" t="s">
        <v>68</v>
      </c>
      <c r="B84" s="102">
        <v>2236</v>
      </c>
      <c r="C84" s="103"/>
      <c r="D84" s="104"/>
      <c r="E84" s="104"/>
    </row>
    <row r="85" spans="1:5" s="12" customFormat="1" ht="12.75" customHeight="1" hidden="1">
      <c r="A85" s="90" t="s">
        <v>155</v>
      </c>
      <c r="B85" s="102">
        <v>2239</v>
      </c>
      <c r="C85" s="103"/>
      <c r="D85" s="104"/>
      <c r="E85" s="104"/>
    </row>
    <row r="86" spans="1:5" s="14" customFormat="1" ht="24" customHeight="1">
      <c r="A86" s="89" t="s">
        <v>117</v>
      </c>
      <c r="B86" s="107">
        <v>2240</v>
      </c>
      <c r="C86" s="107">
        <f>SUM(C87:C93)</f>
        <v>577</v>
      </c>
      <c r="D86" s="107">
        <f>SUM(D87:D93)</f>
        <v>0</v>
      </c>
      <c r="E86" s="107">
        <f>SUM(E87:E93)</f>
        <v>577</v>
      </c>
    </row>
    <row r="87" spans="1:5" s="15" customFormat="1" ht="15" customHeight="1" hidden="1">
      <c r="A87" s="112" t="s">
        <v>8</v>
      </c>
      <c r="B87" s="109">
        <v>2241</v>
      </c>
      <c r="C87" s="83"/>
      <c r="D87" s="110"/>
      <c r="E87" s="110"/>
    </row>
    <row r="88" spans="1:5" s="15" customFormat="1" ht="15" customHeight="1" hidden="1">
      <c r="A88" s="112" t="s">
        <v>0</v>
      </c>
      <c r="B88" s="109">
        <v>2242</v>
      </c>
      <c r="C88" s="83"/>
      <c r="D88" s="110"/>
      <c r="E88" s="110"/>
    </row>
    <row r="89" spans="1:5" s="16" customFormat="1" ht="12.75" customHeight="1" hidden="1">
      <c r="A89" s="112" t="s">
        <v>9</v>
      </c>
      <c r="B89" s="109">
        <v>2243</v>
      </c>
      <c r="C89" s="98"/>
      <c r="D89" s="111"/>
      <c r="E89" s="111"/>
    </row>
    <row r="90" spans="1:5" s="16" customFormat="1" ht="15" customHeight="1" hidden="1">
      <c r="A90" s="112" t="s">
        <v>44</v>
      </c>
      <c r="B90" s="109">
        <v>2244</v>
      </c>
      <c r="C90" s="98"/>
      <c r="D90" s="111"/>
      <c r="E90" s="111"/>
    </row>
    <row r="91" spans="1:5" s="16" customFormat="1" ht="15" customHeight="1" hidden="1">
      <c r="A91" s="146" t="s">
        <v>126</v>
      </c>
      <c r="B91" s="109">
        <v>2245</v>
      </c>
      <c r="C91" s="98"/>
      <c r="D91" s="111"/>
      <c r="E91" s="111"/>
    </row>
    <row r="92" spans="1:5" s="16" customFormat="1" ht="15" customHeight="1" hidden="1">
      <c r="A92" s="112" t="s">
        <v>45</v>
      </c>
      <c r="B92" s="109">
        <v>2246</v>
      </c>
      <c r="C92" s="98"/>
      <c r="D92" s="111"/>
      <c r="E92" s="111"/>
    </row>
    <row r="93" spans="1:5" s="16" customFormat="1" ht="15" customHeight="1">
      <c r="A93" s="112" t="s">
        <v>118</v>
      </c>
      <c r="B93" s="109">
        <v>2249</v>
      </c>
      <c r="C93" s="192">
        <v>577</v>
      </c>
      <c r="D93" s="193"/>
      <c r="E93" s="193">
        <v>577</v>
      </c>
    </row>
    <row r="94" spans="1:5" s="13" customFormat="1" ht="14.25" customHeight="1" hidden="1">
      <c r="A94" s="147" t="s">
        <v>240</v>
      </c>
      <c r="B94" s="105">
        <v>2251</v>
      </c>
      <c r="C94" s="105">
        <v>0</v>
      </c>
      <c r="D94" s="105">
        <v>0</v>
      </c>
      <c r="E94" s="105">
        <v>0</v>
      </c>
    </row>
    <row r="95" spans="1:5" s="14" customFormat="1" ht="12.75" customHeight="1" hidden="1">
      <c r="A95" s="147" t="s">
        <v>24</v>
      </c>
      <c r="B95" s="107">
        <v>2260</v>
      </c>
      <c r="C95" s="107">
        <f>SUM(C96:C100)</f>
        <v>0</v>
      </c>
      <c r="D95" s="107">
        <f>SUM(D96:D100)</f>
        <v>0</v>
      </c>
      <c r="E95" s="107">
        <f>SUM(E96:E100)</f>
        <v>0</v>
      </c>
    </row>
    <row r="96" spans="1:5" s="15" customFormat="1" ht="14.25" customHeight="1" hidden="1">
      <c r="A96" s="112" t="s">
        <v>46</v>
      </c>
      <c r="B96" s="112">
        <v>2261</v>
      </c>
      <c r="C96" s="83"/>
      <c r="D96" s="110"/>
      <c r="E96" s="110"/>
    </row>
    <row r="97" spans="1:5" s="15" customFormat="1" ht="14.25" customHeight="1" hidden="1">
      <c r="A97" s="112" t="s">
        <v>47</v>
      </c>
      <c r="B97" s="112">
        <v>2262</v>
      </c>
      <c r="C97" s="83"/>
      <c r="D97" s="110"/>
      <c r="E97" s="110"/>
    </row>
    <row r="98" spans="1:5" s="15" customFormat="1" ht="14.25" customHeight="1" hidden="1">
      <c r="A98" s="112" t="s">
        <v>25</v>
      </c>
      <c r="B98" s="112">
        <v>2263</v>
      </c>
      <c r="C98" s="83"/>
      <c r="D98" s="110"/>
      <c r="E98" s="110"/>
    </row>
    <row r="99" spans="1:5" s="15" customFormat="1" ht="14.25" customHeight="1" hidden="1">
      <c r="A99" s="112" t="s">
        <v>48</v>
      </c>
      <c r="B99" s="112">
        <v>2264</v>
      </c>
      <c r="C99" s="83"/>
      <c r="D99" s="110"/>
      <c r="E99" s="110"/>
    </row>
    <row r="100" spans="1:5" s="16" customFormat="1" ht="12.75" customHeight="1" hidden="1">
      <c r="A100" s="112" t="s">
        <v>26</v>
      </c>
      <c r="B100" s="112">
        <v>2269</v>
      </c>
      <c r="C100" s="98"/>
      <c r="D100" s="111"/>
      <c r="E100" s="111"/>
    </row>
    <row r="101" spans="1:5" s="14" customFormat="1" ht="11.25" customHeight="1">
      <c r="A101" s="147" t="s">
        <v>1</v>
      </c>
      <c r="B101" s="107">
        <v>2270</v>
      </c>
      <c r="C101" s="107">
        <f>SUM(C102:C105)</f>
        <v>2160</v>
      </c>
      <c r="D101" s="107">
        <f>SUM(D102:D105)</f>
        <v>0</v>
      </c>
      <c r="E101" s="107">
        <f>SUM(E102:E105)</f>
        <v>2160</v>
      </c>
    </row>
    <row r="102" spans="1:5" s="14" customFormat="1" ht="15" customHeight="1" hidden="1">
      <c r="A102" s="148" t="s">
        <v>168</v>
      </c>
      <c r="B102" s="149">
        <v>2275</v>
      </c>
      <c r="C102" s="149"/>
      <c r="D102" s="165"/>
      <c r="E102" s="165"/>
    </row>
    <row r="103" spans="1:5" s="16" customFormat="1" ht="14.25" customHeight="1" hidden="1">
      <c r="A103" s="112" t="s">
        <v>11</v>
      </c>
      <c r="B103" s="109">
        <v>2277</v>
      </c>
      <c r="C103" s="98"/>
      <c r="D103" s="111"/>
      <c r="E103" s="111"/>
    </row>
    <row r="104" spans="1:5" s="16" customFormat="1" ht="14.25" customHeight="1" hidden="1">
      <c r="A104" s="112" t="s">
        <v>169</v>
      </c>
      <c r="B104" s="109">
        <v>2278</v>
      </c>
      <c r="C104" s="98"/>
      <c r="D104" s="111"/>
      <c r="E104" s="111"/>
    </row>
    <row r="105" spans="1:5" s="20" customFormat="1" ht="15" customHeight="1">
      <c r="A105" s="90" t="s">
        <v>156</v>
      </c>
      <c r="B105" s="102">
        <v>2279</v>
      </c>
      <c r="C105" s="190">
        <v>2160</v>
      </c>
      <c r="D105" s="191"/>
      <c r="E105" s="191">
        <v>2160</v>
      </c>
    </row>
    <row r="106" spans="1:5" s="18" customFormat="1" ht="24" customHeight="1">
      <c r="A106" s="75" t="s">
        <v>170</v>
      </c>
      <c r="B106" s="113">
        <v>2300</v>
      </c>
      <c r="C106" s="113">
        <f>C107+C111+C115+C118+C119+C127+C128</f>
        <v>3415</v>
      </c>
      <c r="D106" s="113">
        <f>D107+D111+D115+D118+D119+D127+D128</f>
        <v>0</v>
      </c>
      <c r="E106" s="113">
        <f>E107+E111+E115+E118+E119+E127+E128</f>
        <v>3415</v>
      </c>
    </row>
    <row r="107" spans="1:5" ht="12.75">
      <c r="A107" s="78" t="s">
        <v>27</v>
      </c>
      <c r="B107" s="79">
        <v>2310</v>
      </c>
      <c r="C107" s="79">
        <f>SUM(C108:C110)</f>
        <v>3090</v>
      </c>
      <c r="D107" s="79">
        <f>SUM(D108:D110)</f>
        <v>0</v>
      </c>
      <c r="E107" s="79">
        <f>SUM(E108:E110)</f>
        <v>3090</v>
      </c>
    </row>
    <row r="108" spans="1:5" s="15" customFormat="1" ht="14.25" customHeight="1">
      <c r="A108" s="112" t="s">
        <v>28</v>
      </c>
      <c r="B108" s="109">
        <v>2311</v>
      </c>
      <c r="C108" s="115">
        <v>330</v>
      </c>
      <c r="D108" s="110"/>
      <c r="E108" s="110">
        <v>330</v>
      </c>
    </row>
    <row r="109" spans="1:5" s="15" customFormat="1" ht="14.25" customHeight="1">
      <c r="A109" s="112" t="s">
        <v>49</v>
      </c>
      <c r="B109" s="109">
        <v>2312</v>
      </c>
      <c r="C109" s="83">
        <v>2760</v>
      </c>
      <c r="D109" s="110"/>
      <c r="E109" s="110">
        <v>2760</v>
      </c>
    </row>
    <row r="110" spans="1:5" s="15" customFormat="1" ht="14.25" customHeight="1" hidden="1">
      <c r="A110" s="112" t="s">
        <v>50</v>
      </c>
      <c r="B110" s="109">
        <v>2313</v>
      </c>
      <c r="C110" s="83"/>
      <c r="D110" s="110"/>
      <c r="E110" s="110"/>
    </row>
    <row r="111" spans="1:5" s="19" customFormat="1" ht="15" customHeight="1" hidden="1">
      <c r="A111" s="145" t="s">
        <v>29</v>
      </c>
      <c r="B111" s="116">
        <v>2320</v>
      </c>
      <c r="C111" s="116">
        <f>SUM(C112:C114)</f>
        <v>0</v>
      </c>
      <c r="D111" s="116">
        <f>SUM(D112:D114)</f>
        <v>0</v>
      </c>
      <c r="E111" s="116">
        <f>SUM(E112:E114)</f>
        <v>0</v>
      </c>
    </row>
    <row r="112" spans="1:5" s="1" customFormat="1" ht="12" hidden="1">
      <c r="A112" s="81" t="s">
        <v>30</v>
      </c>
      <c r="B112" s="81">
        <v>2321</v>
      </c>
      <c r="C112" s="83"/>
      <c r="D112" s="84"/>
      <c r="E112" s="84"/>
    </row>
    <row r="113" spans="1:5" s="3" customFormat="1" ht="12" hidden="1">
      <c r="A113" s="81" t="s">
        <v>31</v>
      </c>
      <c r="B113" s="81">
        <v>2322</v>
      </c>
      <c r="C113" s="83"/>
      <c r="D113" s="99"/>
      <c r="E113" s="99"/>
    </row>
    <row r="114" spans="1:5" s="3" customFormat="1" ht="12" hidden="1">
      <c r="A114" s="81" t="s">
        <v>32</v>
      </c>
      <c r="B114" s="81">
        <v>2329</v>
      </c>
      <c r="C114" s="83"/>
      <c r="D114" s="99"/>
      <c r="E114" s="99"/>
    </row>
    <row r="115" spans="1:5" ht="13.5" customHeight="1" hidden="1">
      <c r="A115" s="145" t="s">
        <v>33</v>
      </c>
      <c r="B115" s="87">
        <v>2340</v>
      </c>
      <c r="C115" s="87">
        <f>SUM(C116:C117)</f>
        <v>0</v>
      </c>
      <c r="D115" s="87">
        <f>SUM(D116:D117)</f>
        <v>0</v>
      </c>
      <c r="E115" s="87">
        <f>SUM(E116:E117)</f>
        <v>0</v>
      </c>
    </row>
    <row r="116" spans="1:5" s="1" customFormat="1" ht="11.25" customHeight="1" hidden="1">
      <c r="A116" s="81" t="s">
        <v>34</v>
      </c>
      <c r="B116" s="81">
        <v>2341</v>
      </c>
      <c r="C116" s="83"/>
      <c r="D116" s="84"/>
      <c r="E116" s="84"/>
    </row>
    <row r="117" spans="1:5" s="1" customFormat="1" ht="11.25" customHeight="1" hidden="1">
      <c r="A117" s="81" t="s">
        <v>35</v>
      </c>
      <c r="B117" s="81">
        <v>2344</v>
      </c>
      <c r="C117" s="118"/>
      <c r="D117" s="84"/>
      <c r="E117" s="84"/>
    </row>
    <row r="118" spans="1:5" ht="12.75" customHeight="1">
      <c r="A118" s="78" t="s">
        <v>2</v>
      </c>
      <c r="B118" s="79">
        <v>2350</v>
      </c>
      <c r="C118" s="79">
        <v>325</v>
      </c>
      <c r="D118" s="79">
        <v>0</v>
      </c>
      <c r="E118" s="79">
        <v>325</v>
      </c>
    </row>
    <row r="119" spans="1:5" ht="12" customHeight="1" hidden="1">
      <c r="A119" s="78" t="s">
        <v>171</v>
      </c>
      <c r="B119" s="79">
        <v>2360</v>
      </c>
      <c r="C119" s="79">
        <f>SUM(C120:C125)</f>
        <v>0</v>
      </c>
      <c r="D119" s="79">
        <f>SUM(D120:D125)</f>
        <v>0</v>
      </c>
      <c r="E119" s="79">
        <f>SUM(E120:E125)</f>
        <v>0</v>
      </c>
    </row>
    <row r="120" spans="1:5" s="1" customFormat="1" ht="12" hidden="1">
      <c r="A120" s="81" t="s">
        <v>36</v>
      </c>
      <c r="B120" s="81">
        <v>2361</v>
      </c>
      <c r="C120" s="92"/>
      <c r="D120" s="84"/>
      <c r="E120" s="84"/>
    </row>
    <row r="121" spans="1:5" s="1" customFormat="1" ht="12" hidden="1">
      <c r="A121" s="81" t="s">
        <v>37</v>
      </c>
      <c r="B121" s="81">
        <v>2362</v>
      </c>
      <c r="C121" s="92"/>
      <c r="D121" s="84"/>
      <c r="E121" s="84"/>
    </row>
    <row r="122" spans="1:5" s="1" customFormat="1" ht="12" hidden="1">
      <c r="A122" s="81" t="s">
        <v>3</v>
      </c>
      <c r="B122" s="81">
        <v>2363</v>
      </c>
      <c r="C122" s="83"/>
      <c r="D122" s="84"/>
      <c r="E122" s="84"/>
    </row>
    <row r="123" spans="1:5" s="1" customFormat="1" ht="12" hidden="1">
      <c r="A123" s="81" t="s">
        <v>69</v>
      </c>
      <c r="B123" s="81">
        <v>2364</v>
      </c>
      <c r="C123" s="83"/>
      <c r="D123" s="84"/>
      <c r="E123" s="84"/>
    </row>
    <row r="124" spans="1:5" s="1" customFormat="1" ht="12" hidden="1">
      <c r="A124" s="81" t="s">
        <v>51</v>
      </c>
      <c r="B124" s="81">
        <v>2365</v>
      </c>
      <c r="C124" s="83"/>
      <c r="D124" s="84"/>
      <c r="E124" s="84"/>
    </row>
    <row r="125" spans="1:5" s="3" customFormat="1" ht="12" hidden="1">
      <c r="A125" s="151" t="s">
        <v>172</v>
      </c>
      <c r="B125" s="81">
        <v>2369</v>
      </c>
      <c r="C125" s="98"/>
      <c r="D125" s="99"/>
      <c r="E125" s="99"/>
    </row>
    <row r="126" spans="1:5" s="28" customFormat="1" ht="13.5" customHeight="1" hidden="1">
      <c r="A126" s="49">
        <v>1</v>
      </c>
      <c r="B126" s="49">
        <v>2</v>
      </c>
      <c r="C126" s="50">
        <v>3</v>
      </c>
      <c r="D126" s="49">
        <v>4</v>
      </c>
      <c r="E126" s="49">
        <v>5</v>
      </c>
    </row>
    <row r="127" spans="1:5" ht="14.25" customHeight="1" hidden="1">
      <c r="A127" s="78" t="s">
        <v>4</v>
      </c>
      <c r="B127" s="79">
        <v>2370</v>
      </c>
      <c r="C127" s="79">
        <v>0</v>
      </c>
      <c r="D127" s="79">
        <v>0</v>
      </c>
      <c r="E127" s="79">
        <v>0</v>
      </c>
    </row>
    <row r="128" spans="1:5" ht="12.75" hidden="1">
      <c r="A128" s="78" t="s">
        <v>5</v>
      </c>
      <c r="B128" s="79">
        <v>2380</v>
      </c>
      <c r="C128" s="79">
        <f>C129</f>
        <v>0</v>
      </c>
      <c r="D128" s="79">
        <f>D129</f>
        <v>0</v>
      </c>
      <c r="E128" s="79">
        <f>E129</f>
        <v>0</v>
      </c>
    </row>
    <row r="129" spans="1:9" s="16" customFormat="1" ht="12.75" customHeight="1" hidden="1">
      <c r="A129" s="112" t="s">
        <v>10</v>
      </c>
      <c r="B129" s="112">
        <v>2389</v>
      </c>
      <c r="C129" s="98"/>
      <c r="D129" s="110"/>
      <c r="E129" s="110"/>
      <c r="F129" s="15"/>
      <c r="G129" s="15"/>
      <c r="H129" s="15"/>
      <c r="I129" s="15"/>
    </row>
    <row r="130" spans="1:9" s="25" customFormat="1" ht="15" hidden="1">
      <c r="A130" s="152" t="s">
        <v>38</v>
      </c>
      <c r="B130" s="119">
        <v>2400</v>
      </c>
      <c r="C130" s="119">
        <f>C131+C132+C133</f>
        <v>0</v>
      </c>
      <c r="D130" s="119">
        <f>D131+D132+D133</f>
        <v>0</v>
      </c>
      <c r="E130" s="119">
        <f>E131+E132+E133</f>
        <v>0</v>
      </c>
      <c r="F130" s="15"/>
      <c r="G130" s="15"/>
      <c r="H130" s="15"/>
      <c r="I130" s="15"/>
    </row>
    <row r="131" spans="1:9" s="1" customFormat="1" ht="12" hidden="1">
      <c r="A131" s="81" t="s">
        <v>6</v>
      </c>
      <c r="B131" s="82">
        <v>2410</v>
      </c>
      <c r="C131" s="83"/>
      <c r="D131" s="110"/>
      <c r="E131" s="110"/>
      <c r="F131" s="15"/>
      <c r="G131" s="15"/>
      <c r="H131" s="15"/>
      <c r="I131" s="15"/>
    </row>
    <row r="132" spans="1:9" s="1" customFormat="1" ht="12" hidden="1">
      <c r="A132" s="81" t="s">
        <v>157</v>
      </c>
      <c r="B132" s="82">
        <v>2420</v>
      </c>
      <c r="C132" s="83"/>
      <c r="D132" s="110"/>
      <c r="E132" s="110"/>
      <c r="F132" s="15"/>
      <c r="G132" s="15"/>
      <c r="H132" s="15"/>
      <c r="I132" s="15"/>
    </row>
    <row r="133" spans="1:9" s="2" customFormat="1" ht="12" hidden="1">
      <c r="A133" s="81" t="s">
        <v>158</v>
      </c>
      <c r="B133" s="82">
        <v>2430</v>
      </c>
      <c r="C133" s="83"/>
      <c r="D133" s="110"/>
      <c r="E133" s="110"/>
      <c r="F133" s="15"/>
      <c r="G133" s="15"/>
      <c r="H133" s="15"/>
      <c r="I133" s="15"/>
    </row>
    <row r="134" spans="1:9" s="7" customFormat="1" ht="15" hidden="1">
      <c r="A134" s="153" t="s">
        <v>70</v>
      </c>
      <c r="B134" s="121">
        <v>2500</v>
      </c>
      <c r="C134" s="121">
        <f>C135</f>
        <v>0</v>
      </c>
      <c r="D134" s="121">
        <f>D135</f>
        <v>0</v>
      </c>
      <c r="E134" s="121">
        <f>E135</f>
        <v>0</v>
      </c>
      <c r="F134" s="15"/>
      <c r="G134" s="15"/>
      <c r="H134" s="15"/>
      <c r="I134" s="15"/>
    </row>
    <row r="135" spans="1:9" s="6" customFormat="1" ht="12.75" hidden="1">
      <c r="A135" s="78" t="s">
        <v>70</v>
      </c>
      <c r="B135" s="79">
        <v>2510</v>
      </c>
      <c r="C135" s="80">
        <f>C136+C137+C138</f>
        <v>0</v>
      </c>
      <c r="D135" s="80">
        <f>D136+D137+D138</f>
        <v>0</v>
      </c>
      <c r="E135" s="80">
        <f>E136+E137+E138</f>
        <v>0</v>
      </c>
      <c r="F135" s="15"/>
      <c r="G135" s="15"/>
      <c r="H135" s="15"/>
      <c r="I135" s="15"/>
    </row>
    <row r="136" spans="1:9" s="2" customFormat="1" ht="12" hidden="1">
      <c r="A136" s="81" t="s">
        <v>173</v>
      </c>
      <c r="B136" s="82">
        <v>2512</v>
      </c>
      <c r="C136" s="83"/>
      <c r="D136" s="84"/>
      <c r="E136" s="110"/>
      <c r="F136" s="15"/>
      <c r="G136" s="15"/>
      <c r="H136" s="15"/>
      <c r="I136" s="15"/>
    </row>
    <row r="137" spans="1:5" s="2" customFormat="1" ht="12" hidden="1">
      <c r="A137" s="81" t="s">
        <v>174</v>
      </c>
      <c r="B137" s="82">
        <v>2513</v>
      </c>
      <c r="C137" s="83"/>
      <c r="D137" s="84"/>
      <c r="E137" s="84"/>
    </row>
    <row r="138" spans="1:5" s="2" customFormat="1" ht="12" hidden="1">
      <c r="A138" s="81" t="s">
        <v>175</v>
      </c>
      <c r="B138" s="82">
        <v>2519</v>
      </c>
      <c r="C138" s="83"/>
      <c r="D138" s="84"/>
      <c r="E138" s="84"/>
    </row>
    <row r="139" spans="1:5" s="21" customFormat="1" ht="17.25" customHeight="1" hidden="1">
      <c r="A139" s="154" t="s">
        <v>71</v>
      </c>
      <c r="B139" s="123">
        <v>3000</v>
      </c>
      <c r="C139" s="123">
        <f>C140+C148</f>
        <v>0</v>
      </c>
      <c r="D139" s="123">
        <f>D140+D148</f>
        <v>0</v>
      </c>
      <c r="E139" s="123">
        <f>E140+E148</f>
        <v>0</v>
      </c>
    </row>
    <row r="140" spans="1:5" s="9" customFormat="1" ht="28.5" hidden="1">
      <c r="A140" s="155" t="s">
        <v>176</v>
      </c>
      <c r="B140" s="76">
        <v>3200</v>
      </c>
      <c r="C140" s="76">
        <f>C142+C143+C144+C141</f>
        <v>0</v>
      </c>
      <c r="D140" s="76">
        <f>D142+D143+D144+D141</f>
        <v>0</v>
      </c>
      <c r="E140" s="76">
        <f>E142+E143+E144+E141</f>
        <v>0</v>
      </c>
    </row>
    <row r="141" spans="1:5" s="55" customFormat="1" ht="12.75" hidden="1">
      <c r="A141" s="145" t="s">
        <v>177</v>
      </c>
      <c r="B141" s="105">
        <v>3210</v>
      </c>
      <c r="C141" s="106">
        <v>0</v>
      </c>
      <c r="D141" s="106">
        <v>0</v>
      </c>
      <c r="E141" s="106">
        <v>0</v>
      </c>
    </row>
    <row r="142" spans="1:5" ht="12.75" hidden="1">
      <c r="A142" s="78" t="s">
        <v>178</v>
      </c>
      <c r="B142" s="79">
        <v>3220</v>
      </c>
      <c r="C142" s="80">
        <v>0</v>
      </c>
      <c r="D142" s="80">
        <v>0</v>
      </c>
      <c r="E142" s="80">
        <v>0</v>
      </c>
    </row>
    <row r="143" spans="1:5" s="6" customFormat="1" ht="15" customHeight="1" hidden="1">
      <c r="A143" s="78" t="s">
        <v>179</v>
      </c>
      <c r="B143" s="79">
        <v>3230</v>
      </c>
      <c r="C143" s="80">
        <v>0</v>
      </c>
      <c r="D143" s="80">
        <v>0</v>
      </c>
      <c r="E143" s="80">
        <v>0</v>
      </c>
    </row>
    <row r="144" spans="1:5" s="6" customFormat="1" ht="12.75" customHeight="1" hidden="1">
      <c r="A144" s="78" t="s">
        <v>180</v>
      </c>
      <c r="B144" s="79">
        <v>3260</v>
      </c>
      <c r="C144" s="80">
        <v>0</v>
      </c>
      <c r="D144" s="80">
        <f>SUM(D145:D147)</f>
        <v>0</v>
      </c>
      <c r="E144" s="80">
        <f>SUM(E145:E147)</f>
        <v>0</v>
      </c>
    </row>
    <row r="145" spans="1:5" ht="12.75" customHeight="1" hidden="1">
      <c r="A145" s="156" t="s">
        <v>181</v>
      </c>
      <c r="B145" s="129">
        <v>3261</v>
      </c>
      <c r="C145" s="129"/>
      <c r="D145" s="128"/>
      <c r="E145" s="128"/>
    </row>
    <row r="146" spans="1:5" ht="12.75" customHeight="1" hidden="1">
      <c r="A146" s="156" t="s">
        <v>182</v>
      </c>
      <c r="B146" s="129">
        <v>3262</v>
      </c>
      <c r="C146" s="129"/>
      <c r="D146" s="128"/>
      <c r="E146" s="128"/>
    </row>
    <row r="147" spans="1:5" ht="12.75" customHeight="1" hidden="1">
      <c r="A147" s="156" t="s">
        <v>183</v>
      </c>
      <c r="B147" s="129">
        <v>3263</v>
      </c>
      <c r="C147" s="129"/>
      <c r="D147" s="128"/>
      <c r="E147" s="128"/>
    </row>
    <row r="148" spans="1:5" s="5" customFormat="1" ht="27.75" customHeight="1" hidden="1">
      <c r="A148" s="155" t="s">
        <v>72</v>
      </c>
      <c r="B148" s="113">
        <v>3300</v>
      </c>
      <c r="C148" s="113">
        <v>0</v>
      </c>
      <c r="D148" s="113">
        <v>0</v>
      </c>
      <c r="E148" s="113">
        <v>0</v>
      </c>
    </row>
    <row r="149" spans="1:5" s="23" customFormat="1" ht="18" customHeight="1" hidden="1">
      <c r="A149" s="136" t="s">
        <v>127</v>
      </c>
      <c r="B149" s="125">
        <v>4000</v>
      </c>
      <c r="C149" s="126">
        <f aca="true" t="shared" si="0" ref="C149:E150">C150</f>
        <v>0</v>
      </c>
      <c r="D149" s="126">
        <f t="shared" si="0"/>
        <v>0</v>
      </c>
      <c r="E149" s="126">
        <f t="shared" si="0"/>
        <v>0</v>
      </c>
    </row>
    <row r="150" spans="1:5" ht="12.75" hidden="1">
      <c r="A150" s="78" t="s">
        <v>73</v>
      </c>
      <c r="B150" s="127">
        <v>4200</v>
      </c>
      <c r="C150" s="80">
        <f t="shared" si="0"/>
        <v>0</v>
      </c>
      <c r="D150" s="80">
        <f t="shared" si="0"/>
        <v>0</v>
      </c>
      <c r="E150" s="80">
        <f t="shared" si="0"/>
        <v>0</v>
      </c>
    </row>
    <row r="151" spans="1:5" ht="12.75" hidden="1">
      <c r="A151" s="156" t="s">
        <v>184</v>
      </c>
      <c r="B151" s="79">
        <v>4210</v>
      </c>
      <c r="C151" s="129">
        <f>SUM(C152:C153)</f>
        <v>0</v>
      </c>
      <c r="D151" s="129">
        <f>SUM(D152:D153)</f>
        <v>0</v>
      </c>
      <c r="E151" s="129">
        <f>SUM(E152:E153)</f>
        <v>0</v>
      </c>
    </row>
    <row r="152" spans="1:5" ht="12.75" hidden="1">
      <c r="A152" s="156" t="s">
        <v>185</v>
      </c>
      <c r="B152" s="129">
        <v>4211</v>
      </c>
      <c r="C152" s="129"/>
      <c r="D152" s="128"/>
      <c r="E152" s="128"/>
    </row>
    <row r="153" spans="1:5" ht="12.75" hidden="1">
      <c r="A153" s="156" t="s">
        <v>186</v>
      </c>
      <c r="B153" s="129">
        <v>4213</v>
      </c>
      <c r="C153" s="129"/>
      <c r="D153" s="128"/>
      <c r="E153" s="128"/>
    </row>
    <row r="154" spans="1:5" s="23" customFormat="1" ht="17.25" customHeight="1" hidden="1">
      <c r="A154" s="136" t="s">
        <v>39</v>
      </c>
      <c r="B154" s="125">
        <v>5000</v>
      </c>
      <c r="C154" s="126">
        <f>C155+C162+C186</f>
        <v>0</v>
      </c>
      <c r="D154" s="126">
        <f>D155+D162+D186</f>
        <v>0</v>
      </c>
      <c r="E154" s="126">
        <f>E155+E162+E186</f>
        <v>0</v>
      </c>
    </row>
    <row r="155" spans="1:5" s="5" customFormat="1" ht="13.5" customHeight="1" hidden="1">
      <c r="A155" s="153" t="s">
        <v>74</v>
      </c>
      <c r="B155" s="121">
        <v>5100</v>
      </c>
      <c r="C155" s="122">
        <f>C156+C157+C160+C161</f>
        <v>0</v>
      </c>
      <c r="D155" s="122">
        <f>D156+D157+D160+D161</f>
        <v>0</v>
      </c>
      <c r="E155" s="122">
        <f>E156+E157+E160+E161</f>
        <v>0</v>
      </c>
    </row>
    <row r="156" spans="1:5" s="3" customFormat="1" ht="12" hidden="1">
      <c r="A156" s="143" t="s">
        <v>75</v>
      </c>
      <c r="B156" s="96">
        <v>5110</v>
      </c>
      <c r="C156" s="97">
        <v>0</v>
      </c>
      <c r="D156" s="97">
        <v>0</v>
      </c>
      <c r="E156" s="97">
        <v>0</v>
      </c>
    </row>
    <row r="157" spans="1:5" s="3" customFormat="1" ht="12" hidden="1">
      <c r="A157" s="143" t="s">
        <v>76</v>
      </c>
      <c r="B157" s="96">
        <v>5120</v>
      </c>
      <c r="C157" s="97">
        <f>C158+C159</f>
        <v>0</v>
      </c>
      <c r="D157" s="97">
        <f>D158+D159</f>
        <v>0</v>
      </c>
      <c r="E157" s="97">
        <f>E158+E159</f>
        <v>0</v>
      </c>
    </row>
    <row r="158" spans="1:5" s="1" customFormat="1" ht="12" hidden="1">
      <c r="A158" s="81" t="s">
        <v>77</v>
      </c>
      <c r="B158" s="82">
        <v>5121</v>
      </c>
      <c r="C158" s="83"/>
      <c r="D158" s="84"/>
      <c r="E158" s="84"/>
    </row>
    <row r="159" spans="1:5" s="1" customFormat="1" ht="12" hidden="1">
      <c r="A159" s="151" t="s">
        <v>78</v>
      </c>
      <c r="B159" s="82">
        <v>5129</v>
      </c>
      <c r="C159" s="83"/>
      <c r="D159" s="84"/>
      <c r="E159" s="84"/>
    </row>
    <row r="160" spans="1:5" s="3" customFormat="1" ht="12" hidden="1">
      <c r="A160" s="143" t="s">
        <v>79</v>
      </c>
      <c r="B160" s="96">
        <v>5130</v>
      </c>
      <c r="C160" s="97">
        <v>0</v>
      </c>
      <c r="D160" s="97">
        <v>0</v>
      </c>
      <c r="E160" s="97">
        <v>0</v>
      </c>
    </row>
    <row r="161" spans="1:5" s="1" customFormat="1" ht="12" hidden="1">
      <c r="A161" s="143" t="s">
        <v>80</v>
      </c>
      <c r="B161" s="96">
        <v>5140</v>
      </c>
      <c r="C161" s="97">
        <v>0</v>
      </c>
      <c r="D161" s="97">
        <v>0</v>
      </c>
      <c r="E161" s="97">
        <v>0</v>
      </c>
    </row>
    <row r="162" spans="1:5" s="5" customFormat="1" ht="13.5" customHeight="1" hidden="1">
      <c r="A162" s="153" t="s">
        <v>81</v>
      </c>
      <c r="B162" s="121">
        <v>5200</v>
      </c>
      <c r="C162" s="122">
        <f>C163+C172+C173+C181+C185</f>
        <v>0</v>
      </c>
      <c r="D162" s="122">
        <f>D163+D172+D173+D181+D185</f>
        <v>0</v>
      </c>
      <c r="E162" s="122">
        <f>E163+E172+E173+E181+E185</f>
        <v>0</v>
      </c>
    </row>
    <row r="163" spans="1:5" s="1" customFormat="1" ht="12" hidden="1">
      <c r="A163" s="143" t="s">
        <v>82</v>
      </c>
      <c r="B163" s="96">
        <v>5210</v>
      </c>
      <c r="C163" s="97">
        <f>SUM(C164:C171)</f>
        <v>0</v>
      </c>
      <c r="D163" s="97">
        <f>SUM(D164:D171)</f>
        <v>0</v>
      </c>
      <c r="E163" s="84"/>
    </row>
    <row r="164" spans="1:5" s="1" customFormat="1" ht="12" hidden="1">
      <c r="A164" s="81" t="s">
        <v>83</v>
      </c>
      <c r="B164" s="82">
        <v>5211</v>
      </c>
      <c r="C164" s="83"/>
      <c r="D164" s="84"/>
      <c r="E164" s="84"/>
    </row>
    <row r="165" spans="1:5" s="1" customFormat="1" ht="12" hidden="1">
      <c r="A165" s="81" t="s">
        <v>84</v>
      </c>
      <c r="B165" s="82">
        <v>5212</v>
      </c>
      <c r="C165" s="83"/>
      <c r="D165" s="84"/>
      <c r="E165" s="84"/>
    </row>
    <row r="166" spans="1:5" s="1" customFormat="1" ht="12" hidden="1">
      <c r="A166" s="81" t="s">
        <v>85</v>
      </c>
      <c r="B166" s="82">
        <v>5213</v>
      </c>
      <c r="C166" s="83"/>
      <c r="D166" s="84"/>
      <c r="E166" s="84"/>
    </row>
    <row r="167" spans="1:5" s="1" customFormat="1" ht="12" hidden="1">
      <c r="A167" s="81" t="s">
        <v>86</v>
      </c>
      <c r="B167" s="82">
        <v>5214</v>
      </c>
      <c r="C167" s="83"/>
      <c r="D167" s="84"/>
      <c r="E167" s="84"/>
    </row>
    <row r="168" spans="1:5" s="1" customFormat="1" ht="12" hidden="1">
      <c r="A168" s="81" t="s">
        <v>87</v>
      </c>
      <c r="B168" s="82">
        <v>5216</v>
      </c>
      <c r="C168" s="83"/>
      <c r="D168" s="84"/>
      <c r="E168" s="84"/>
    </row>
    <row r="169" spans="1:5" s="1" customFormat="1" ht="12.75" customHeight="1" hidden="1">
      <c r="A169" s="81" t="s">
        <v>88</v>
      </c>
      <c r="B169" s="82">
        <v>5217</v>
      </c>
      <c r="C169" s="83"/>
      <c r="D169" s="84"/>
      <c r="E169" s="84"/>
    </row>
    <row r="170" spans="1:5" s="1" customFormat="1" ht="12.75" customHeight="1" hidden="1">
      <c r="A170" s="81" t="s">
        <v>89</v>
      </c>
      <c r="B170" s="82">
        <v>5218</v>
      </c>
      <c r="C170" s="83"/>
      <c r="D170" s="84"/>
      <c r="E170" s="84"/>
    </row>
    <row r="171" spans="1:5" s="1" customFormat="1" ht="12.75" customHeight="1" hidden="1">
      <c r="A171" s="81" t="s">
        <v>90</v>
      </c>
      <c r="B171" s="82">
        <v>5219</v>
      </c>
      <c r="C171" s="83"/>
      <c r="D171" s="84"/>
      <c r="E171" s="84"/>
    </row>
    <row r="172" spans="1:5" s="6" customFormat="1" ht="12.75" customHeight="1" hidden="1">
      <c r="A172" s="78" t="s">
        <v>91</v>
      </c>
      <c r="B172" s="79">
        <v>5220</v>
      </c>
      <c r="C172" s="80">
        <v>0</v>
      </c>
      <c r="D172" s="80">
        <v>0</v>
      </c>
      <c r="E172" s="80">
        <v>0</v>
      </c>
    </row>
    <row r="173" spans="1:5" s="6" customFormat="1" ht="12.75" customHeight="1" hidden="1">
      <c r="A173" s="78" t="s">
        <v>92</v>
      </c>
      <c r="B173" s="79">
        <v>5230</v>
      </c>
      <c r="C173" s="80">
        <f>SUM(C174:C180)</f>
        <v>0</v>
      </c>
      <c r="D173" s="80">
        <f>SUM(D174:D180)</f>
        <v>0</v>
      </c>
      <c r="E173" s="80">
        <f>SUM(E174:E180)</f>
        <v>0</v>
      </c>
    </row>
    <row r="174" spans="1:5" s="1" customFormat="1" ht="12.75" customHeight="1" hidden="1">
      <c r="A174" s="81" t="s">
        <v>93</v>
      </c>
      <c r="B174" s="82">
        <v>5231</v>
      </c>
      <c r="C174" s="83"/>
      <c r="D174" s="84"/>
      <c r="E174" s="84"/>
    </row>
    <row r="175" spans="1:5" s="1" customFormat="1" ht="12.75" customHeight="1" hidden="1">
      <c r="A175" s="81" t="s">
        <v>119</v>
      </c>
      <c r="B175" s="82">
        <v>5232</v>
      </c>
      <c r="C175" s="83"/>
      <c r="D175" s="84"/>
      <c r="E175" s="84"/>
    </row>
    <row r="176" spans="1:5" s="1" customFormat="1" ht="12.75" customHeight="1" hidden="1">
      <c r="A176" s="81" t="s">
        <v>94</v>
      </c>
      <c r="B176" s="82">
        <v>5233</v>
      </c>
      <c r="C176" s="83"/>
      <c r="D176" s="84"/>
      <c r="E176" s="84"/>
    </row>
    <row r="177" spans="1:5" s="1" customFormat="1" ht="12.75" customHeight="1" hidden="1">
      <c r="A177" s="81" t="s">
        <v>95</v>
      </c>
      <c r="B177" s="82">
        <v>5234</v>
      </c>
      <c r="C177" s="83"/>
      <c r="D177" s="84"/>
      <c r="E177" s="84"/>
    </row>
    <row r="178" spans="1:5" s="1" customFormat="1" ht="12.75" customHeight="1" hidden="1">
      <c r="A178" s="81" t="s">
        <v>96</v>
      </c>
      <c r="B178" s="82">
        <v>5236</v>
      </c>
      <c r="C178" s="83"/>
      <c r="D178" s="84"/>
      <c r="E178" s="84"/>
    </row>
    <row r="179" spans="1:5" s="1" customFormat="1" ht="12.75" customHeight="1" hidden="1">
      <c r="A179" s="81" t="s">
        <v>97</v>
      </c>
      <c r="B179" s="82">
        <v>5238</v>
      </c>
      <c r="C179" s="83"/>
      <c r="D179" s="84"/>
      <c r="E179" s="84"/>
    </row>
    <row r="180" spans="1:5" s="1" customFormat="1" ht="12.75" customHeight="1" hidden="1">
      <c r="A180" s="81" t="s">
        <v>120</v>
      </c>
      <c r="B180" s="82">
        <v>5239</v>
      </c>
      <c r="C180" s="83"/>
      <c r="D180" s="84"/>
      <c r="E180" s="84"/>
    </row>
    <row r="181" spans="1:5" s="6" customFormat="1" ht="12.75" customHeight="1" hidden="1">
      <c r="A181" s="78" t="s">
        <v>98</v>
      </c>
      <c r="B181" s="79">
        <v>5240</v>
      </c>
      <c r="C181" s="80">
        <f>SUM(C182:C184)</f>
        <v>0</v>
      </c>
      <c r="D181" s="80">
        <f>SUM(D182:D184)</f>
        <v>0</v>
      </c>
      <c r="E181" s="80">
        <f>SUM(E182:E184)</f>
        <v>0</v>
      </c>
    </row>
    <row r="182" spans="1:5" ht="12.75" customHeight="1" hidden="1">
      <c r="A182" s="156" t="s">
        <v>187</v>
      </c>
      <c r="B182" s="129">
        <v>5242</v>
      </c>
      <c r="C182" s="129"/>
      <c r="D182" s="128"/>
      <c r="E182" s="128"/>
    </row>
    <row r="183" spans="1:5" ht="12.75" customHeight="1" hidden="1">
      <c r="A183" s="156" t="s">
        <v>188</v>
      </c>
      <c r="B183" s="129">
        <v>5243</v>
      </c>
      <c r="C183" s="129"/>
      <c r="D183" s="128"/>
      <c r="E183" s="128"/>
    </row>
    <row r="184" spans="1:5" ht="12.75" customHeight="1" hidden="1">
      <c r="A184" s="156" t="s">
        <v>189</v>
      </c>
      <c r="B184" s="129">
        <v>5243</v>
      </c>
      <c r="C184" s="129"/>
      <c r="D184" s="128"/>
      <c r="E184" s="128"/>
    </row>
    <row r="185" spans="1:5" s="6" customFormat="1" ht="12.75" customHeight="1" hidden="1">
      <c r="A185" s="78" t="s">
        <v>99</v>
      </c>
      <c r="B185" s="79">
        <v>5250</v>
      </c>
      <c r="C185" s="80">
        <v>0</v>
      </c>
      <c r="D185" s="80">
        <v>0</v>
      </c>
      <c r="E185" s="80">
        <v>0</v>
      </c>
    </row>
    <row r="186" spans="1:5" s="5" customFormat="1" ht="29.25" customHeight="1" hidden="1">
      <c r="A186" s="155" t="s">
        <v>190</v>
      </c>
      <c r="B186" s="121">
        <v>5300</v>
      </c>
      <c r="C186" s="168">
        <f>SUM(C187:C189)</f>
        <v>0</v>
      </c>
      <c r="D186" s="168">
        <f>SUM(D187:D189)</f>
        <v>0</v>
      </c>
      <c r="E186" s="168">
        <f>SUM(E187:E189)</f>
        <v>0</v>
      </c>
    </row>
    <row r="187" spans="1:5" s="6" customFormat="1" ht="12.75" customHeight="1" hidden="1">
      <c r="A187" s="78" t="s">
        <v>191</v>
      </c>
      <c r="B187" s="79">
        <v>5310</v>
      </c>
      <c r="C187" s="80"/>
      <c r="D187" s="163"/>
      <c r="E187" s="163"/>
    </row>
    <row r="188" spans="1:5" s="6" customFormat="1" ht="26.25" customHeight="1" hidden="1">
      <c r="A188" s="145" t="s">
        <v>192</v>
      </c>
      <c r="B188" s="79">
        <v>5320</v>
      </c>
      <c r="C188" s="80"/>
      <c r="D188" s="163"/>
      <c r="E188" s="163"/>
    </row>
    <row r="189" spans="1:5" s="6" customFormat="1" ht="12.75" customHeight="1" hidden="1">
      <c r="A189" s="78" t="s">
        <v>193</v>
      </c>
      <c r="B189" s="79">
        <v>5390</v>
      </c>
      <c r="C189" s="80"/>
      <c r="D189" s="163"/>
      <c r="E189" s="163"/>
    </row>
    <row r="190" spans="1:5" s="28" customFormat="1" ht="13.5" customHeight="1" hidden="1">
      <c r="A190" s="49">
        <v>1</v>
      </c>
      <c r="B190" s="49">
        <v>2</v>
      </c>
      <c r="C190" s="50">
        <v>3</v>
      </c>
      <c r="D190" s="49">
        <v>4</v>
      </c>
      <c r="E190" s="49">
        <v>5</v>
      </c>
    </row>
    <row r="191" spans="1:5" s="22" customFormat="1" ht="13.5" customHeight="1" hidden="1">
      <c r="A191" s="154" t="s">
        <v>159</v>
      </c>
      <c r="B191" s="123">
        <v>6000</v>
      </c>
      <c r="C191" s="124">
        <f>C192+C212+C217</f>
        <v>0</v>
      </c>
      <c r="D191" s="124">
        <f>D192+D212+D217</f>
        <v>0</v>
      </c>
      <c r="E191" s="124">
        <f>E192+E212+E217</f>
        <v>0</v>
      </c>
    </row>
    <row r="192" spans="1:5" s="5" customFormat="1" ht="14.25" customHeight="1" hidden="1">
      <c r="A192" s="153" t="s">
        <v>160</v>
      </c>
      <c r="B192" s="121">
        <v>6200</v>
      </c>
      <c r="C192" s="122">
        <f>C193+C197+C202+C208+C203+C204</f>
        <v>0</v>
      </c>
      <c r="D192" s="122">
        <f>D193+D197+D202+D208+D203+D204</f>
        <v>0</v>
      </c>
      <c r="E192" s="122">
        <f>E193+E197+E202+E208+E203+E204</f>
        <v>0</v>
      </c>
    </row>
    <row r="193" spans="1:5" s="6" customFormat="1" ht="12.75" customHeight="1" hidden="1">
      <c r="A193" s="78" t="s">
        <v>100</v>
      </c>
      <c r="B193" s="79">
        <v>6230</v>
      </c>
      <c r="C193" s="80">
        <f>SUM(C194:C196)</f>
        <v>0</v>
      </c>
      <c r="D193" s="80">
        <f>SUM(D194:D196)</f>
        <v>0</v>
      </c>
      <c r="E193" s="80">
        <f>SUM(E194:E196)</f>
        <v>0</v>
      </c>
    </row>
    <row r="194" spans="1:5" s="6" customFormat="1" ht="12.75" customHeight="1" hidden="1">
      <c r="A194" s="156" t="s">
        <v>128</v>
      </c>
      <c r="B194" s="82">
        <v>6237</v>
      </c>
      <c r="C194" s="157"/>
      <c r="D194" s="163"/>
      <c r="E194" s="163"/>
    </row>
    <row r="195" spans="1:5" s="6" customFormat="1" ht="12.75" customHeight="1" hidden="1">
      <c r="A195" s="156" t="s">
        <v>194</v>
      </c>
      <c r="B195" s="82">
        <v>6238</v>
      </c>
      <c r="C195" s="157"/>
      <c r="D195" s="163"/>
      <c r="E195" s="163"/>
    </row>
    <row r="196" spans="1:5" s="1" customFormat="1" ht="12.75" customHeight="1" hidden="1">
      <c r="A196" s="81" t="s">
        <v>40</v>
      </c>
      <c r="B196" s="82">
        <v>6239</v>
      </c>
      <c r="C196" s="83"/>
      <c r="D196" s="84"/>
      <c r="E196" s="84"/>
    </row>
    <row r="197" spans="1:5" s="6" customFormat="1" ht="12.75" customHeight="1" hidden="1">
      <c r="A197" s="78" t="s">
        <v>106</v>
      </c>
      <c r="B197" s="79">
        <v>6250</v>
      </c>
      <c r="C197" s="80">
        <f>SUM(C198:C201)</f>
        <v>0</v>
      </c>
      <c r="D197" s="80">
        <f>SUM(D198:D201)</f>
        <v>0</v>
      </c>
      <c r="E197" s="80">
        <f>SUM(E198:E201)</f>
        <v>0</v>
      </c>
    </row>
    <row r="198" spans="1:5" ht="12.75" customHeight="1" hidden="1">
      <c r="A198" s="156" t="s">
        <v>107</v>
      </c>
      <c r="B198" s="129">
        <v>6251</v>
      </c>
      <c r="C198" s="115"/>
      <c r="D198" s="128"/>
      <c r="E198" s="128"/>
    </row>
    <row r="199" spans="1:5" ht="12.75" customHeight="1" hidden="1">
      <c r="A199" s="156" t="s">
        <v>108</v>
      </c>
      <c r="B199" s="129">
        <v>6252</v>
      </c>
      <c r="C199" s="115"/>
      <c r="D199" s="128"/>
      <c r="E199" s="128"/>
    </row>
    <row r="200" spans="1:5" ht="12.75" customHeight="1" hidden="1">
      <c r="A200" s="156" t="s">
        <v>109</v>
      </c>
      <c r="B200" s="129">
        <v>6253</v>
      </c>
      <c r="C200" s="115"/>
      <c r="D200" s="128"/>
      <c r="E200" s="128"/>
    </row>
    <row r="201" spans="1:5" ht="12.75" customHeight="1" hidden="1">
      <c r="A201" s="156" t="s">
        <v>110</v>
      </c>
      <c r="B201" s="129">
        <v>6259</v>
      </c>
      <c r="C201" s="115"/>
      <c r="D201" s="128"/>
      <c r="E201" s="128"/>
    </row>
    <row r="202" spans="1:5" ht="12.75" customHeight="1" hidden="1">
      <c r="A202" s="78" t="s">
        <v>111</v>
      </c>
      <c r="B202" s="79">
        <v>6260</v>
      </c>
      <c r="C202" s="80">
        <v>0</v>
      </c>
      <c r="D202" s="80">
        <v>0</v>
      </c>
      <c r="E202" s="80">
        <v>0</v>
      </c>
    </row>
    <row r="203" spans="1:5" ht="12.75" customHeight="1" hidden="1">
      <c r="A203" s="78" t="s">
        <v>195</v>
      </c>
      <c r="B203" s="79">
        <v>6270</v>
      </c>
      <c r="C203" s="80">
        <v>0</v>
      </c>
      <c r="D203" s="80">
        <v>0</v>
      </c>
      <c r="E203" s="80">
        <v>0</v>
      </c>
    </row>
    <row r="204" spans="1:5" ht="12.75" customHeight="1" hidden="1">
      <c r="A204" s="78" t="s">
        <v>196</v>
      </c>
      <c r="B204" s="79">
        <v>6280</v>
      </c>
      <c r="C204" s="80">
        <f>SUM(C205:C207)</f>
        <v>0</v>
      </c>
      <c r="D204" s="80">
        <f>SUM(D205:D207)</f>
        <v>0</v>
      </c>
      <c r="E204" s="80">
        <f>SUM(E205:E207)</f>
        <v>0</v>
      </c>
    </row>
    <row r="205" spans="1:5" ht="12.75" customHeight="1" hidden="1">
      <c r="A205" s="156" t="s">
        <v>197</v>
      </c>
      <c r="B205" s="129">
        <v>6281</v>
      </c>
      <c r="C205" s="129"/>
      <c r="D205" s="128"/>
      <c r="E205" s="128"/>
    </row>
    <row r="206" spans="1:5" ht="12.75" customHeight="1" hidden="1">
      <c r="A206" s="156" t="s">
        <v>198</v>
      </c>
      <c r="B206" s="129">
        <v>6282</v>
      </c>
      <c r="C206" s="129"/>
      <c r="D206" s="128"/>
      <c r="E206" s="128"/>
    </row>
    <row r="207" spans="1:5" ht="12.75" customHeight="1" hidden="1">
      <c r="A207" s="156" t="s">
        <v>199</v>
      </c>
      <c r="B207" s="129">
        <v>6289</v>
      </c>
      <c r="C207" s="129"/>
      <c r="D207" s="128"/>
      <c r="E207" s="128"/>
    </row>
    <row r="208" spans="1:5" ht="12.75" customHeight="1" hidden="1">
      <c r="A208" s="78" t="s">
        <v>200</v>
      </c>
      <c r="B208" s="79">
        <v>6290</v>
      </c>
      <c r="C208" s="80">
        <f>SUM(C209:C211)</f>
        <v>0</v>
      </c>
      <c r="D208" s="80">
        <f>SUM(D209:D211)</f>
        <v>0</v>
      </c>
      <c r="E208" s="80">
        <f>SUM(E209:E211)</f>
        <v>0</v>
      </c>
    </row>
    <row r="209" spans="1:5" ht="12.75" customHeight="1" hidden="1">
      <c r="A209" s="156" t="s">
        <v>115</v>
      </c>
      <c r="B209" s="129">
        <v>6291</v>
      </c>
      <c r="C209" s="115"/>
      <c r="D209" s="128"/>
      <c r="E209" s="128"/>
    </row>
    <row r="210" spans="1:5" ht="12.75" customHeight="1" hidden="1">
      <c r="A210" s="156" t="s">
        <v>112</v>
      </c>
      <c r="B210" s="129">
        <v>6292</v>
      </c>
      <c r="C210" s="115"/>
      <c r="D210" s="128"/>
      <c r="E210" s="128"/>
    </row>
    <row r="211" spans="1:5" ht="12.75" customHeight="1" hidden="1">
      <c r="A211" s="156" t="s">
        <v>113</v>
      </c>
      <c r="B211" s="129">
        <v>6299</v>
      </c>
      <c r="C211" s="115"/>
      <c r="D211" s="128"/>
      <c r="E211" s="128"/>
    </row>
    <row r="212" spans="1:5" s="5" customFormat="1" ht="17.25" customHeight="1" hidden="1">
      <c r="A212" s="153" t="s">
        <v>205</v>
      </c>
      <c r="B212" s="121">
        <v>6300</v>
      </c>
      <c r="C212" s="101">
        <f>C213</f>
        <v>0</v>
      </c>
      <c r="D212" s="101">
        <f>D213</f>
        <v>0</v>
      </c>
      <c r="E212" s="101">
        <f>E213</f>
        <v>0</v>
      </c>
    </row>
    <row r="213" spans="1:5" s="6" customFormat="1" ht="12.75" customHeight="1" hidden="1">
      <c r="A213" s="78" t="s">
        <v>202</v>
      </c>
      <c r="B213" s="79">
        <v>6380</v>
      </c>
      <c r="C213" s="157">
        <f>C214+C215+C216</f>
        <v>0</v>
      </c>
      <c r="D213" s="157">
        <f>D214+D215+D216</f>
        <v>0</v>
      </c>
      <c r="E213" s="157">
        <f>E214+E215+E216</f>
        <v>0</v>
      </c>
    </row>
    <row r="214" spans="1:5" ht="12.75" customHeight="1" hidden="1">
      <c r="A214" s="156" t="s">
        <v>197</v>
      </c>
      <c r="B214" s="129">
        <v>6381</v>
      </c>
      <c r="C214" s="115"/>
      <c r="D214" s="128"/>
      <c r="E214" s="128"/>
    </row>
    <row r="215" spans="1:5" ht="12.75" customHeight="1" hidden="1">
      <c r="A215" s="156" t="s">
        <v>203</v>
      </c>
      <c r="B215" s="129">
        <v>6382</v>
      </c>
      <c r="C215" s="115"/>
      <c r="D215" s="128"/>
      <c r="E215" s="128"/>
    </row>
    <row r="216" spans="1:5" ht="12.75" customHeight="1" hidden="1">
      <c r="A216" s="156" t="s">
        <v>204</v>
      </c>
      <c r="B216" s="129">
        <v>6389</v>
      </c>
      <c r="C216" s="115"/>
      <c r="D216" s="128"/>
      <c r="E216" s="128"/>
    </row>
    <row r="217" spans="1:5" s="5" customFormat="1" ht="16.5" customHeight="1" hidden="1">
      <c r="A217" s="153" t="s">
        <v>201</v>
      </c>
      <c r="B217" s="121">
        <v>6400</v>
      </c>
      <c r="C217" s="101"/>
      <c r="D217" s="167"/>
      <c r="E217" s="167"/>
    </row>
    <row r="218" spans="1:5" s="46" customFormat="1" ht="32.25" customHeight="1" hidden="1">
      <c r="A218" s="158" t="s">
        <v>206</v>
      </c>
      <c r="B218" s="130">
        <v>7000</v>
      </c>
      <c r="C218" s="131">
        <f>C219</f>
        <v>0</v>
      </c>
      <c r="D218" s="131">
        <f>D219</f>
        <v>0</v>
      </c>
      <c r="E218" s="131">
        <f>E219</f>
        <v>0</v>
      </c>
    </row>
    <row r="219" spans="1:5" s="5" customFormat="1" ht="15" customHeight="1" hidden="1">
      <c r="A219" s="153" t="s">
        <v>207</v>
      </c>
      <c r="B219" s="121">
        <v>7200</v>
      </c>
      <c r="C219" s="122">
        <v>0</v>
      </c>
      <c r="D219" s="122">
        <v>0</v>
      </c>
      <c r="E219" s="122">
        <v>0</v>
      </c>
    </row>
    <row r="220" spans="1:5" s="6" customFormat="1" ht="13.5" customHeight="1" hidden="1">
      <c r="A220" s="145" t="s">
        <v>208</v>
      </c>
      <c r="B220" s="79">
        <v>7210</v>
      </c>
      <c r="C220" s="80">
        <f>SUM(C221:C225)</f>
        <v>0</v>
      </c>
      <c r="D220" s="80">
        <f>SUM(D221:D225)</f>
        <v>0</v>
      </c>
      <c r="E220" s="80">
        <f>SUM(E221:E225)</f>
        <v>0</v>
      </c>
    </row>
    <row r="221" spans="1:5" s="1" customFormat="1" ht="12.75" customHeight="1" hidden="1">
      <c r="A221" s="81" t="s">
        <v>101</v>
      </c>
      <c r="B221" s="82">
        <v>7211</v>
      </c>
      <c r="C221" s="83"/>
      <c r="D221" s="84"/>
      <c r="E221" s="84"/>
    </row>
    <row r="222" spans="1:5" s="1" customFormat="1" ht="12.75" customHeight="1" hidden="1">
      <c r="A222" s="81" t="s">
        <v>102</v>
      </c>
      <c r="B222" s="82">
        <v>7212</v>
      </c>
      <c r="C222" s="83"/>
      <c r="D222" s="84"/>
      <c r="E222" s="84"/>
    </row>
    <row r="223" spans="1:5" s="1" customFormat="1" ht="12.75" customHeight="1" hidden="1">
      <c r="A223" s="81" t="s">
        <v>103</v>
      </c>
      <c r="B223" s="82">
        <v>7213</v>
      </c>
      <c r="C223" s="83"/>
      <c r="D223" s="84"/>
      <c r="E223" s="84"/>
    </row>
    <row r="224" spans="1:5" s="1" customFormat="1" ht="12.75" customHeight="1" hidden="1">
      <c r="A224" s="81" t="s">
        <v>104</v>
      </c>
      <c r="B224" s="82">
        <v>7214</v>
      </c>
      <c r="C224" s="83"/>
      <c r="D224" s="84"/>
      <c r="E224" s="84"/>
    </row>
    <row r="225" spans="1:5" ht="12.75" customHeight="1" hidden="1">
      <c r="A225" s="156" t="s">
        <v>105</v>
      </c>
      <c r="B225" s="129">
        <v>7215</v>
      </c>
      <c r="C225" s="115"/>
      <c r="D225" s="128"/>
      <c r="E225" s="128"/>
    </row>
    <row r="226" spans="1:5" ht="12.75" customHeight="1" hidden="1">
      <c r="A226" s="156"/>
      <c r="B226" s="129"/>
      <c r="C226" s="115"/>
      <c r="D226" s="128"/>
      <c r="E226" s="128"/>
    </row>
    <row r="227" spans="1:5" s="33" customFormat="1" ht="18" customHeight="1">
      <c r="A227" s="132" t="s">
        <v>144</v>
      </c>
      <c r="B227" s="133"/>
      <c r="C227" s="134">
        <f>C22-C35</f>
        <v>0</v>
      </c>
      <c r="D227" s="134">
        <f>D22-D35</f>
        <v>0</v>
      </c>
      <c r="E227" s="134">
        <f>E22-E35</f>
        <v>0</v>
      </c>
    </row>
    <row r="228" spans="1:5" s="3" customFormat="1" ht="12">
      <c r="A228" s="81"/>
      <c r="B228" s="82"/>
      <c r="C228" s="135"/>
      <c r="D228" s="99"/>
      <c r="E228" s="99"/>
    </row>
    <row r="229" spans="1:5" s="5" customFormat="1" ht="16.5">
      <c r="A229" s="136" t="s">
        <v>140</v>
      </c>
      <c r="B229" s="126"/>
      <c r="C229" s="134">
        <f>C230+C233+C240</f>
        <v>0</v>
      </c>
      <c r="D229" s="134">
        <f>D230+D233+D240</f>
        <v>0</v>
      </c>
      <c r="E229" s="167"/>
    </row>
    <row r="230" spans="1:5" s="3" customFormat="1" ht="12">
      <c r="A230" s="143" t="s">
        <v>209</v>
      </c>
      <c r="B230" s="159" t="s">
        <v>219</v>
      </c>
      <c r="C230" s="66">
        <f>C231-C232</f>
        <v>0</v>
      </c>
      <c r="D230" s="66">
        <f>D231-D232</f>
        <v>0</v>
      </c>
      <c r="E230" s="66">
        <f>E231-E232</f>
        <v>0</v>
      </c>
    </row>
    <row r="231" spans="1:5" s="34" customFormat="1" ht="12">
      <c r="A231" s="138" t="s">
        <v>210</v>
      </c>
      <c r="B231" s="139"/>
      <c r="C231" s="140"/>
      <c r="D231" s="141"/>
      <c r="E231" s="141"/>
    </row>
    <row r="232" spans="1:5" s="34" customFormat="1" ht="12">
      <c r="A232" s="138" t="s">
        <v>211</v>
      </c>
      <c r="B232" s="139"/>
      <c r="C232" s="140"/>
      <c r="D232" s="141"/>
      <c r="E232" s="141"/>
    </row>
    <row r="233" spans="1:5" s="3" customFormat="1" ht="12" hidden="1">
      <c r="A233" s="143" t="s">
        <v>212</v>
      </c>
      <c r="B233" s="159" t="s">
        <v>220</v>
      </c>
      <c r="C233" s="66">
        <f>C234+C237</f>
        <v>0</v>
      </c>
      <c r="D233" s="66">
        <f>D234+D237</f>
        <v>0</v>
      </c>
      <c r="E233" s="66">
        <f>E234+E237</f>
        <v>0</v>
      </c>
    </row>
    <row r="234" spans="1:5" s="34" customFormat="1" ht="12" hidden="1">
      <c r="A234" s="81" t="s">
        <v>213</v>
      </c>
      <c r="B234" s="137"/>
      <c r="C234" s="135">
        <f>C235-C236</f>
        <v>0</v>
      </c>
      <c r="D234" s="135">
        <f>D235-D236</f>
        <v>0</v>
      </c>
      <c r="E234" s="135">
        <f>E235-E236</f>
        <v>0</v>
      </c>
    </row>
    <row r="235" spans="1:5" s="142" customFormat="1" ht="12.75" hidden="1">
      <c r="A235" s="160" t="s">
        <v>214</v>
      </c>
      <c r="B235" s="161" t="s">
        <v>221</v>
      </c>
      <c r="C235" s="162"/>
      <c r="D235" s="160"/>
      <c r="E235" s="160"/>
    </row>
    <row r="236" spans="1:5" s="142" customFormat="1" ht="12.75" hidden="1">
      <c r="A236" s="160" t="s">
        <v>215</v>
      </c>
      <c r="B236" s="161" t="s">
        <v>222</v>
      </c>
      <c r="C236" s="162"/>
      <c r="D236" s="160"/>
      <c r="E236" s="160"/>
    </row>
    <row r="237" spans="1:5" ht="12.75" hidden="1">
      <c r="A237" s="128" t="s">
        <v>216</v>
      </c>
      <c r="B237" s="84"/>
      <c r="C237" s="115">
        <f>C238-C239</f>
        <v>0</v>
      </c>
      <c r="D237" s="115">
        <f>D238-D239</f>
        <v>0</v>
      </c>
      <c r="E237" s="115">
        <f>E238-E239</f>
        <v>0</v>
      </c>
    </row>
    <row r="238" spans="1:5" ht="12.75" hidden="1">
      <c r="A238" s="128" t="s">
        <v>217</v>
      </c>
      <c r="B238" s="84" t="s">
        <v>223</v>
      </c>
      <c r="C238" s="115"/>
      <c r="D238" s="128"/>
      <c r="E238" s="128"/>
    </row>
    <row r="239" spans="1:5" ht="12.75" hidden="1">
      <c r="A239" s="128" t="s">
        <v>218</v>
      </c>
      <c r="B239" s="84" t="s">
        <v>224</v>
      </c>
      <c r="C239" s="115"/>
      <c r="D239" s="128"/>
      <c r="E239" s="128"/>
    </row>
    <row r="240" spans="1:5" s="6" customFormat="1" ht="12.75" hidden="1">
      <c r="A240" s="163" t="s">
        <v>225</v>
      </c>
      <c r="B240" s="99" t="s">
        <v>226</v>
      </c>
      <c r="C240" s="157">
        <f>C241</f>
        <v>0</v>
      </c>
      <c r="D240" s="157">
        <f>D241</f>
        <v>0</v>
      </c>
      <c r="E240" s="157">
        <f>E241</f>
        <v>0</v>
      </c>
    </row>
    <row r="241" spans="1:5" ht="12.75" hidden="1">
      <c r="A241" s="128" t="s">
        <v>227</v>
      </c>
      <c r="B241" s="84" t="s">
        <v>228</v>
      </c>
      <c r="C241" s="115"/>
      <c r="D241" s="128"/>
      <c r="E241" s="128"/>
    </row>
    <row r="243" ht="12.75" hidden="1"/>
    <row r="244" spans="1:3" s="34" customFormat="1" ht="12" hidden="1">
      <c r="A244" s="51" t="s">
        <v>141</v>
      </c>
      <c r="B244" s="52"/>
      <c r="C244" s="53"/>
    </row>
    <row r="245" spans="1:3" s="34" customFormat="1" ht="12" hidden="1">
      <c r="A245" s="51" t="s">
        <v>142</v>
      </c>
      <c r="B245" s="52"/>
      <c r="C245" s="53"/>
    </row>
    <row r="246" spans="1:3" s="3" customFormat="1" ht="12" hidden="1">
      <c r="A246" s="35"/>
      <c r="B246" s="36"/>
      <c r="C246" s="42"/>
    </row>
    <row r="247" spans="1:3" ht="12.75">
      <c r="A247" s="37"/>
      <c r="C247" s="43"/>
    </row>
    <row r="248" spans="1:3" ht="12.75">
      <c r="A248" s="4" t="s">
        <v>269</v>
      </c>
      <c r="C248" s="43"/>
    </row>
    <row r="249" ht="12.75">
      <c r="C249" s="43"/>
    </row>
    <row r="250" spans="1:3" ht="12.75">
      <c r="A250" s="4" t="s">
        <v>270</v>
      </c>
      <c r="C250" s="43"/>
    </row>
    <row r="251" ht="12.75" hidden="1">
      <c r="C251" s="43"/>
    </row>
    <row r="252" ht="12.75">
      <c r="C252" s="43"/>
    </row>
    <row r="253" spans="1:3" ht="12.75">
      <c r="A253" s="4" t="s">
        <v>143</v>
      </c>
      <c r="B253" s="1" t="s">
        <v>271</v>
      </c>
      <c r="C253" s="43"/>
    </row>
  </sheetData>
  <mergeCells count="18">
    <mergeCell ref="A15:B15"/>
    <mergeCell ref="A16:B16"/>
    <mergeCell ref="A6:C6"/>
    <mergeCell ref="A7:C7"/>
    <mergeCell ref="A8:C8"/>
    <mergeCell ref="A14:B14"/>
    <mergeCell ref="A10:B10"/>
    <mergeCell ref="A11:B11"/>
    <mergeCell ref="A12:B12"/>
    <mergeCell ref="A13:B13"/>
    <mergeCell ref="E18:E19"/>
    <mergeCell ref="A18:A20"/>
    <mergeCell ref="B18:B20"/>
    <mergeCell ref="C18:C19"/>
    <mergeCell ref="C2:D2"/>
    <mergeCell ref="C3:D3"/>
    <mergeCell ref="C4:D4"/>
    <mergeCell ref="D18:D19"/>
  </mergeCells>
  <printOptions/>
  <pageMargins left="0.27" right="0.17" top="0.17" bottom="0.23" header="0.17" footer="0.2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254"/>
  <sheetViews>
    <sheetView view="pageBreakPreview" zoomScaleSheetLayoutView="100" workbookViewId="0" topLeftCell="A1">
      <selection activeCell="H6" sqref="H6"/>
    </sheetView>
  </sheetViews>
  <sheetFormatPr defaultColWidth="9.140625" defaultRowHeight="12.75"/>
  <cols>
    <col min="1" max="1" width="4.28125" style="4" customWidth="1"/>
    <col min="2" max="2" width="65.00390625" style="4" customWidth="1"/>
    <col min="3" max="3" width="13.140625" style="1" customWidth="1"/>
    <col min="4" max="4" width="16.8515625" style="39" customWidth="1"/>
    <col min="5" max="5" width="5.00390625" style="4" customWidth="1"/>
    <col min="6" max="16384" width="9.140625" style="4" customWidth="1"/>
  </cols>
  <sheetData>
    <row r="1" ht="12.75">
      <c r="D1" s="189" t="s">
        <v>254</v>
      </c>
    </row>
    <row r="2" spans="4:5" ht="17.25" customHeight="1">
      <c r="D2" s="209" t="s">
        <v>255</v>
      </c>
      <c r="E2" s="209"/>
    </row>
    <row r="3" spans="4:5" ht="15" customHeight="1">
      <c r="D3" s="209" t="s">
        <v>266</v>
      </c>
      <c r="E3" s="209"/>
    </row>
    <row r="4" spans="4:5" ht="15" customHeight="1">
      <c r="D4" s="210" t="s">
        <v>282</v>
      </c>
      <c r="E4" s="210"/>
    </row>
    <row r="5" ht="15" customHeight="1"/>
    <row r="6" spans="2:4" ht="18.75">
      <c r="B6" s="206" t="s">
        <v>147</v>
      </c>
      <c r="C6" s="206"/>
      <c r="D6" s="206"/>
    </row>
    <row r="7" spans="2:4" ht="18.75">
      <c r="B7" s="206" t="s">
        <v>148</v>
      </c>
      <c r="C7" s="206"/>
      <c r="D7" s="206"/>
    </row>
    <row r="8" spans="2:4" ht="18.75">
      <c r="B8" s="206" t="s">
        <v>229</v>
      </c>
      <c r="C8" s="206"/>
      <c r="D8" s="206"/>
    </row>
    <row r="10" spans="2:3" ht="12.75">
      <c r="B10" s="208" t="s">
        <v>259</v>
      </c>
      <c r="C10" s="208"/>
    </row>
    <row r="11" spans="2:3" ht="12.75">
      <c r="B11" s="207" t="s">
        <v>258</v>
      </c>
      <c r="C11" s="207"/>
    </row>
    <row r="12" spans="2:3" ht="12.75">
      <c r="B12" s="207" t="s">
        <v>267</v>
      </c>
      <c r="C12" s="207"/>
    </row>
    <row r="13" spans="2:3" ht="12.75">
      <c r="B13" s="207" t="s">
        <v>268</v>
      </c>
      <c r="C13" s="207"/>
    </row>
    <row r="14" spans="2:3" ht="12.75">
      <c r="B14" s="207" t="s">
        <v>275</v>
      </c>
      <c r="C14" s="207"/>
    </row>
    <row r="15" spans="2:3" ht="32.25" customHeight="1">
      <c r="B15" s="203" t="s">
        <v>166</v>
      </c>
      <c r="C15" s="203"/>
    </row>
    <row r="16" spans="2:3" ht="17.25" customHeight="1">
      <c r="B16" s="204" t="s">
        <v>232</v>
      </c>
      <c r="C16" s="205"/>
    </row>
    <row r="17" ht="20.25" customHeight="1"/>
    <row r="18" spans="2:4" s="27" customFormat="1" ht="13.5" customHeight="1">
      <c r="B18" s="201" t="s">
        <v>129</v>
      </c>
      <c r="C18" s="201" t="s">
        <v>161</v>
      </c>
      <c r="D18" s="202" t="s">
        <v>239</v>
      </c>
    </row>
    <row r="19" spans="2:4" s="27" customFormat="1" ht="15" customHeight="1">
      <c r="B19" s="201"/>
      <c r="C19" s="201"/>
      <c r="D19" s="202"/>
    </row>
    <row r="20" spans="2:4" s="27" customFormat="1" ht="15" customHeight="1">
      <c r="B20" s="201"/>
      <c r="C20" s="201"/>
      <c r="D20" s="48" t="s">
        <v>130</v>
      </c>
    </row>
    <row r="21" spans="2:4" s="28" customFormat="1" ht="14.25" customHeight="1">
      <c r="B21" s="49">
        <v>1</v>
      </c>
      <c r="C21" s="49">
        <v>2</v>
      </c>
      <c r="D21" s="50">
        <v>3</v>
      </c>
    </row>
    <row r="22" spans="2:4" s="41" customFormat="1" ht="16.5">
      <c r="B22" s="69" t="s">
        <v>248</v>
      </c>
      <c r="C22" s="69"/>
      <c r="D22" s="71">
        <f>D24+D25+D27</f>
        <v>8833</v>
      </c>
    </row>
    <row r="23" spans="2:4" ht="12.75">
      <c r="B23" s="59"/>
      <c r="C23" s="57"/>
      <c r="D23" s="58"/>
    </row>
    <row r="24" spans="2:4" s="142" customFormat="1" ht="12" customHeight="1">
      <c r="B24" s="59" t="s">
        <v>246</v>
      </c>
      <c r="C24" s="56" t="s">
        <v>249</v>
      </c>
      <c r="D24" s="180">
        <v>8833</v>
      </c>
    </row>
    <row r="25" spans="2:4" s="184" customFormat="1" ht="0.75" customHeight="1" hidden="1">
      <c r="B25" s="181" t="s">
        <v>247</v>
      </c>
      <c r="C25" s="182" t="s">
        <v>250</v>
      </c>
      <c r="D25" s="183"/>
    </row>
    <row r="26" spans="2:4" s="32" customFormat="1" ht="12" hidden="1">
      <c r="B26" s="62"/>
      <c r="C26" s="179"/>
      <c r="D26" s="64"/>
    </row>
    <row r="27" spans="2:4" ht="12.75" hidden="1">
      <c r="B27" s="59" t="s">
        <v>242</v>
      </c>
      <c r="C27" s="57" t="s">
        <v>243</v>
      </c>
      <c r="D27" s="66">
        <f>D28+D29+D30+D31+D32</f>
        <v>0</v>
      </c>
    </row>
    <row r="28" spans="2:4" s="30" customFormat="1" ht="11.25" hidden="1">
      <c r="B28" s="178" t="s">
        <v>244</v>
      </c>
      <c r="C28" s="67" t="s">
        <v>245</v>
      </c>
      <c r="D28" s="61"/>
    </row>
    <row r="29" spans="2:4" s="30" customFormat="1" ht="11.25" hidden="1">
      <c r="B29" s="60" t="s">
        <v>132</v>
      </c>
      <c r="C29" s="67" t="s">
        <v>133</v>
      </c>
      <c r="D29" s="61"/>
    </row>
    <row r="30" spans="2:4" s="30" customFormat="1" ht="11.25" hidden="1">
      <c r="B30" s="60" t="s">
        <v>134</v>
      </c>
      <c r="C30" s="67" t="s">
        <v>135</v>
      </c>
      <c r="D30" s="61"/>
    </row>
    <row r="31" spans="2:4" s="30" customFormat="1" ht="11.25" hidden="1">
      <c r="B31" s="60" t="s">
        <v>136</v>
      </c>
      <c r="C31" s="67" t="s">
        <v>137</v>
      </c>
      <c r="D31" s="61"/>
    </row>
    <row r="32" spans="2:4" s="30" customFormat="1" ht="11.25" hidden="1">
      <c r="B32" s="60" t="s">
        <v>138</v>
      </c>
      <c r="C32" s="67" t="s">
        <v>139</v>
      </c>
      <c r="D32" s="61"/>
    </row>
    <row r="33" spans="2:4" s="30" customFormat="1" ht="11.25">
      <c r="B33" s="60"/>
      <c r="C33" s="67"/>
      <c r="D33" s="61"/>
    </row>
    <row r="34" spans="2:4" s="41" customFormat="1" ht="18.75" customHeight="1">
      <c r="B34" s="69" t="s">
        <v>152</v>
      </c>
      <c r="C34" s="69"/>
      <c r="D34" s="70">
        <f>D35+D64+D140+D150+D155+D192+D219</f>
        <v>8833</v>
      </c>
    </row>
    <row r="35" spans="2:4" s="24" customFormat="1" ht="16.5" customHeight="1">
      <c r="B35" s="72" t="s">
        <v>114</v>
      </c>
      <c r="C35" s="73">
        <v>1000</v>
      </c>
      <c r="D35" s="74">
        <f>D36+D49</f>
        <v>8833</v>
      </c>
    </row>
    <row r="36" spans="2:4" s="9" customFormat="1" ht="14.25" customHeight="1">
      <c r="B36" s="75" t="s">
        <v>14</v>
      </c>
      <c r="C36" s="76">
        <v>1100</v>
      </c>
      <c r="D36" s="77">
        <f>D37+D40+D47+D48</f>
        <v>7965</v>
      </c>
    </row>
    <row r="37" spans="2:4" ht="12.75" hidden="1">
      <c r="B37" s="78" t="s">
        <v>14</v>
      </c>
      <c r="C37" s="79">
        <v>1110</v>
      </c>
      <c r="D37" s="80">
        <f>D38+D39</f>
        <v>0</v>
      </c>
    </row>
    <row r="38" spans="2:4" s="1" customFormat="1" ht="12" hidden="1">
      <c r="B38" s="81" t="s">
        <v>12</v>
      </c>
      <c r="C38" s="82">
        <v>1111</v>
      </c>
      <c r="D38" s="83"/>
    </row>
    <row r="39" spans="2:4" s="1" customFormat="1" ht="12" hidden="1">
      <c r="B39" s="81" t="s">
        <v>13</v>
      </c>
      <c r="C39" s="82">
        <v>1119</v>
      </c>
      <c r="D39" s="83"/>
    </row>
    <row r="40" spans="2:4" ht="12.75" hidden="1">
      <c r="B40" s="78" t="s">
        <v>52</v>
      </c>
      <c r="C40" s="79">
        <v>1140</v>
      </c>
      <c r="D40" s="80">
        <f>SUM(D41:D46)</f>
        <v>0</v>
      </c>
    </row>
    <row r="41" spans="2:4" s="1" customFormat="1" ht="12" hidden="1">
      <c r="B41" s="81" t="s">
        <v>53</v>
      </c>
      <c r="C41" s="82">
        <v>1141</v>
      </c>
      <c r="D41" s="83"/>
    </row>
    <row r="42" spans="2:4" s="1" customFormat="1" ht="12" hidden="1">
      <c r="B42" s="81" t="s">
        <v>54</v>
      </c>
      <c r="C42" s="82">
        <v>1142</v>
      </c>
      <c r="D42" s="83"/>
    </row>
    <row r="43" spans="2:4" s="1" customFormat="1" ht="12" hidden="1">
      <c r="B43" s="81" t="s">
        <v>55</v>
      </c>
      <c r="C43" s="82">
        <v>1145</v>
      </c>
      <c r="D43" s="83"/>
    </row>
    <row r="44" spans="2:4" s="1" customFormat="1" ht="12" hidden="1">
      <c r="B44" s="81" t="s">
        <v>56</v>
      </c>
      <c r="C44" s="82">
        <v>1147</v>
      </c>
      <c r="D44" s="83"/>
    </row>
    <row r="45" spans="2:4" s="1" customFormat="1" ht="12" hidden="1">
      <c r="B45" s="81" t="s">
        <v>57</v>
      </c>
      <c r="C45" s="82">
        <v>1148</v>
      </c>
      <c r="D45" s="83"/>
    </row>
    <row r="46" spans="2:4" s="1" customFormat="1" ht="12" hidden="1">
      <c r="B46" s="81" t="s">
        <v>58</v>
      </c>
      <c r="C46" s="82">
        <v>1149</v>
      </c>
      <c r="D46" s="83"/>
    </row>
    <row r="47" spans="2:4" ht="15" customHeight="1">
      <c r="B47" s="175" t="s">
        <v>59</v>
      </c>
      <c r="C47" s="79">
        <v>1150</v>
      </c>
      <c r="D47" s="80">
        <v>7965</v>
      </c>
    </row>
    <row r="48" spans="2:4" ht="14.25" customHeight="1" hidden="1">
      <c r="B48" s="78" t="s">
        <v>23</v>
      </c>
      <c r="C48" s="79">
        <v>1170</v>
      </c>
      <c r="D48" s="80">
        <v>0</v>
      </c>
    </row>
    <row r="49" spans="2:4" s="9" customFormat="1" ht="13.5" customHeight="1">
      <c r="B49" s="75" t="s">
        <v>15</v>
      </c>
      <c r="C49" s="76">
        <v>1200</v>
      </c>
      <c r="D49" s="77">
        <f>D50+D51</f>
        <v>868</v>
      </c>
    </row>
    <row r="50" spans="2:4" s="10" customFormat="1" ht="14.25" customHeight="1">
      <c r="B50" s="86" t="s">
        <v>15</v>
      </c>
      <c r="C50" s="87">
        <v>1210</v>
      </c>
      <c r="D50" s="88">
        <v>868</v>
      </c>
    </row>
    <row r="51" spans="2:4" s="10" customFormat="1" ht="14.25" customHeight="1" hidden="1">
      <c r="B51" s="89" t="s">
        <v>16</v>
      </c>
      <c r="C51" s="87">
        <v>1220</v>
      </c>
      <c r="D51" s="88">
        <f>SUM(D52:D57)</f>
        <v>0</v>
      </c>
    </row>
    <row r="52" spans="2:4" s="11" customFormat="1" ht="26.25" customHeight="1" hidden="1">
      <c r="B52" s="90" t="s">
        <v>121</v>
      </c>
      <c r="C52" s="91">
        <v>1221</v>
      </c>
      <c r="D52" s="92"/>
    </row>
    <row r="53" spans="2:4" s="11" customFormat="1" ht="12.75" customHeight="1" hidden="1">
      <c r="B53" s="91" t="s">
        <v>17</v>
      </c>
      <c r="C53" s="91">
        <v>1223</v>
      </c>
      <c r="D53" s="92"/>
    </row>
    <row r="54" spans="2:4" s="11" customFormat="1" ht="12.75" customHeight="1" hidden="1">
      <c r="B54" s="91" t="s">
        <v>41</v>
      </c>
      <c r="C54" s="91">
        <v>1225</v>
      </c>
      <c r="D54" s="92"/>
    </row>
    <row r="55" spans="2:4" s="11" customFormat="1" ht="12" customHeight="1" hidden="1">
      <c r="B55" s="90" t="s">
        <v>42</v>
      </c>
      <c r="C55" s="91">
        <v>1227</v>
      </c>
      <c r="D55" s="92"/>
    </row>
    <row r="56" spans="2:4" s="11" customFormat="1" ht="26.25" customHeight="1" hidden="1">
      <c r="B56" s="90" t="s">
        <v>122</v>
      </c>
      <c r="C56" s="91">
        <v>1228</v>
      </c>
      <c r="D56" s="92"/>
    </row>
    <row r="57" spans="2:4" s="11" customFormat="1" ht="12.75" customHeight="1" hidden="1">
      <c r="B57" s="90" t="s">
        <v>123</v>
      </c>
      <c r="C57" s="91">
        <v>1229</v>
      </c>
      <c r="D57" s="92"/>
    </row>
    <row r="58" spans="2:4" s="11" customFormat="1" ht="12.75" customHeight="1" hidden="1">
      <c r="B58" s="44"/>
      <c r="C58" s="45"/>
      <c r="D58" s="47"/>
    </row>
    <row r="59" spans="2:4" s="11" customFormat="1" ht="12.75" customHeight="1" hidden="1">
      <c r="B59" s="44"/>
      <c r="C59" s="45"/>
      <c r="D59" s="47"/>
    </row>
    <row r="60" spans="2:4" s="11" customFormat="1" ht="12.75" customHeight="1" hidden="1">
      <c r="B60" s="44"/>
      <c r="C60" s="45"/>
      <c r="D60" s="47"/>
    </row>
    <row r="61" spans="2:4" s="11" customFormat="1" ht="12.75" customHeight="1" hidden="1">
      <c r="B61" s="44"/>
      <c r="C61" s="45"/>
      <c r="D61" s="47"/>
    </row>
    <row r="62" spans="2:4" s="11" customFormat="1" ht="12.75" customHeight="1" hidden="1">
      <c r="B62" s="44"/>
      <c r="C62" s="45"/>
      <c r="D62" s="47"/>
    </row>
    <row r="63" spans="2:4" s="28" customFormat="1" ht="12" customHeight="1" hidden="1">
      <c r="B63" s="49">
        <v>1</v>
      </c>
      <c r="C63" s="49">
        <v>2</v>
      </c>
      <c r="D63" s="50">
        <v>3</v>
      </c>
    </row>
    <row r="64" spans="2:4" s="26" customFormat="1" ht="17.25" customHeight="1" hidden="1">
      <c r="B64" s="132" t="s">
        <v>18</v>
      </c>
      <c r="C64" s="94">
        <v>2000</v>
      </c>
      <c r="D64" s="95">
        <f>D65+D72+D107+D131+D135</f>
        <v>0</v>
      </c>
    </row>
    <row r="65" spans="2:4" s="8" customFormat="1" ht="14.25" customHeight="1" hidden="1">
      <c r="B65" s="75" t="s">
        <v>19</v>
      </c>
      <c r="C65" s="76">
        <v>2100</v>
      </c>
      <c r="D65" s="77">
        <f>D66+D69</f>
        <v>0</v>
      </c>
    </row>
    <row r="66" spans="2:4" s="3" customFormat="1" ht="12.75" customHeight="1" hidden="1">
      <c r="B66" s="143" t="s">
        <v>60</v>
      </c>
      <c r="C66" s="96">
        <v>2110</v>
      </c>
      <c r="D66" s="97">
        <f>D67+D68</f>
        <v>0</v>
      </c>
    </row>
    <row r="67" spans="2:4" s="1" customFormat="1" ht="12.75" customHeight="1" hidden="1">
      <c r="B67" s="81" t="s">
        <v>20</v>
      </c>
      <c r="C67" s="81">
        <v>2111</v>
      </c>
      <c r="D67" s="83"/>
    </row>
    <row r="68" spans="2:4" s="1" customFormat="1" ht="12.75" customHeight="1" hidden="1">
      <c r="B68" s="81" t="s">
        <v>61</v>
      </c>
      <c r="C68" s="81">
        <v>2112</v>
      </c>
      <c r="D68" s="83"/>
    </row>
    <row r="69" spans="2:4" s="3" customFormat="1" ht="12.75" customHeight="1" hidden="1">
      <c r="B69" s="143" t="s">
        <v>62</v>
      </c>
      <c r="C69" s="96">
        <v>2120</v>
      </c>
      <c r="D69" s="97">
        <f>D70+D71</f>
        <v>0</v>
      </c>
    </row>
    <row r="70" spans="2:4" s="3" customFormat="1" ht="12.75" customHeight="1" hidden="1">
      <c r="B70" s="81" t="s">
        <v>20</v>
      </c>
      <c r="C70" s="82">
        <v>2121</v>
      </c>
      <c r="D70" s="98"/>
    </row>
    <row r="71" spans="2:4" s="3" customFormat="1" ht="12.75" customHeight="1" hidden="1">
      <c r="B71" s="81" t="s">
        <v>63</v>
      </c>
      <c r="C71" s="82">
        <v>2122</v>
      </c>
      <c r="D71" s="98"/>
    </row>
    <row r="72" spans="2:4" s="17" customFormat="1" ht="14.25" customHeight="1" hidden="1">
      <c r="B72" s="144" t="s">
        <v>124</v>
      </c>
      <c r="C72" s="100">
        <v>2200</v>
      </c>
      <c r="D72" s="101">
        <f>D73+D75+D80+D87+D95+D96+D102</f>
        <v>0</v>
      </c>
    </row>
    <row r="73" spans="2:4" ht="14.25" customHeight="1" hidden="1">
      <c r="B73" s="78" t="s">
        <v>7</v>
      </c>
      <c r="C73" s="79">
        <v>2210</v>
      </c>
      <c r="D73" s="80">
        <f>D74</f>
        <v>0</v>
      </c>
    </row>
    <row r="74" spans="2:4" s="12" customFormat="1" ht="12.75" customHeight="1" hidden="1">
      <c r="B74" s="90" t="s">
        <v>21</v>
      </c>
      <c r="C74" s="102">
        <v>2219</v>
      </c>
      <c r="D74" s="103"/>
    </row>
    <row r="75" spans="2:4" ht="12.75" hidden="1">
      <c r="B75" s="145" t="s">
        <v>22</v>
      </c>
      <c r="C75" s="79">
        <v>2220</v>
      </c>
      <c r="D75" s="80">
        <f>SUM(D76:D79)</f>
        <v>0</v>
      </c>
    </row>
    <row r="76" spans="2:4" s="1" customFormat="1" ht="12" hidden="1">
      <c r="B76" s="81" t="s">
        <v>64</v>
      </c>
      <c r="C76" s="81">
        <v>2221</v>
      </c>
      <c r="D76" s="83"/>
    </row>
    <row r="77" spans="2:4" s="1" customFormat="1" ht="12" hidden="1">
      <c r="B77" s="81" t="s">
        <v>65</v>
      </c>
      <c r="C77" s="81">
        <v>2222</v>
      </c>
      <c r="D77" s="83"/>
    </row>
    <row r="78" spans="2:4" s="1" customFormat="1" ht="12" hidden="1">
      <c r="B78" s="81" t="s">
        <v>66</v>
      </c>
      <c r="C78" s="81">
        <v>2223</v>
      </c>
      <c r="D78" s="83"/>
    </row>
    <row r="79" spans="2:4" s="3" customFormat="1" ht="12" hidden="1">
      <c r="B79" s="81" t="s">
        <v>67</v>
      </c>
      <c r="C79" s="81">
        <v>2229</v>
      </c>
      <c r="D79" s="98"/>
    </row>
    <row r="80" spans="2:4" s="13" customFormat="1" ht="25.5" customHeight="1" hidden="1">
      <c r="B80" s="89" t="s">
        <v>153</v>
      </c>
      <c r="C80" s="105">
        <v>2230</v>
      </c>
      <c r="D80" s="106">
        <f>SUM(D81:D86)</f>
        <v>0</v>
      </c>
    </row>
    <row r="81" spans="2:4" s="12" customFormat="1" ht="15" customHeight="1" hidden="1">
      <c r="B81" s="90" t="s">
        <v>116</v>
      </c>
      <c r="C81" s="102">
        <v>2231</v>
      </c>
      <c r="D81" s="103"/>
    </row>
    <row r="82" spans="2:4" s="12" customFormat="1" ht="12.75" customHeight="1" hidden="1">
      <c r="B82" s="90" t="s">
        <v>154</v>
      </c>
      <c r="C82" s="102">
        <v>2232</v>
      </c>
      <c r="D82" s="103"/>
    </row>
    <row r="83" spans="2:4" s="12" customFormat="1" ht="12.75" customHeight="1" hidden="1">
      <c r="B83" s="90" t="s">
        <v>43</v>
      </c>
      <c r="C83" s="102">
        <v>2233</v>
      </c>
      <c r="D83" s="103"/>
    </row>
    <row r="84" spans="2:4" s="12" customFormat="1" ht="12" customHeight="1" hidden="1">
      <c r="B84" s="90" t="s">
        <v>125</v>
      </c>
      <c r="C84" s="102">
        <v>2234</v>
      </c>
      <c r="D84" s="103"/>
    </row>
    <row r="85" spans="2:4" s="12" customFormat="1" ht="12.75" customHeight="1" hidden="1">
      <c r="B85" s="90" t="s">
        <v>68</v>
      </c>
      <c r="C85" s="102">
        <v>2236</v>
      </c>
      <c r="D85" s="103"/>
    </row>
    <row r="86" spans="2:4" s="12" customFormat="1" ht="12.75" customHeight="1" hidden="1">
      <c r="B86" s="90" t="s">
        <v>155</v>
      </c>
      <c r="C86" s="102">
        <v>2239</v>
      </c>
      <c r="D86" s="103"/>
    </row>
    <row r="87" spans="2:4" s="14" customFormat="1" ht="26.25" customHeight="1" hidden="1">
      <c r="B87" s="89" t="s">
        <v>117</v>
      </c>
      <c r="C87" s="107">
        <v>2240</v>
      </c>
      <c r="D87" s="108">
        <f>SUM(D88:D94)</f>
        <v>0</v>
      </c>
    </row>
    <row r="88" spans="2:4" s="15" customFormat="1" ht="15" customHeight="1" hidden="1">
      <c r="B88" s="112" t="s">
        <v>8</v>
      </c>
      <c r="C88" s="109">
        <v>2241</v>
      </c>
      <c r="D88" s="83"/>
    </row>
    <row r="89" spans="2:4" s="15" customFormat="1" ht="15" customHeight="1" hidden="1">
      <c r="B89" s="112" t="s">
        <v>0</v>
      </c>
      <c r="C89" s="109">
        <v>2242</v>
      </c>
      <c r="D89" s="83"/>
    </row>
    <row r="90" spans="2:4" s="16" customFormat="1" ht="12.75" customHeight="1" hidden="1">
      <c r="B90" s="112" t="s">
        <v>9</v>
      </c>
      <c r="C90" s="109">
        <v>2243</v>
      </c>
      <c r="D90" s="98"/>
    </row>
    <row r="91" spans="2:4" s="16" customFormat="1" ht="15" customHeight="1" hidden="1">
      <c r="B91" s="112" t="s">
        <v>44</v>
      </c>
      <c r="C91" s="109">
        <v>2244</v>
      </c>
      <c r="D91" s="98"/>
    </row>
    <row r="92" spans="2:4" s="16" customFormat="1" ht="15" customHeight="1" hidden="1">
      <c r="B92" s="146" t="s">
        <v>126</v>
      </c>
      <c r="C92" s="109">
        <v>2245</v>
      </c>
      <c r="D92" s="98"/>
    </row>
    <row r="93" spans="2:4" s="16" customFormat="1" ht="15" customHeight="1" hidden="1">
      <c r="B93" s="112" t="s">
        <v>45</v>
      </c>
      <c r="C93" s="109">
        <v>2246</v>
      </c>
      <c r="D93" s="98"/>
    </row>
    <row r="94" spans="2:4" s="16" customFormat="1" ht="15" customHeight="1" hidden="1">
      <c r="B94" s="112" t="s">
        <v>118</v>
      </c>
      <c r="C94" s="109">
        <v>2249</v>
      </c>
      <c r="D94" s="98"/>
    </row>
    <row r="95" spans="2:4" s="13" customFormat="1" ht="14.25" customHeight="1" hidden="1">
      <c r="B95" s="147" t="s">
        <v>241</v>
      </c>
      <c r="C95" s="105">
        <v>2251</v>
      </c>
      <c r="D95" s="106">
        <v>0</v>
      </c>
    </row>
    <row r="96" spans="2:4" s="14" customFormat="1" ht="12.75" customHeight="1" hidden="1">
      <c r="B96" s="147" t="s">
        <v>24</v>
      </c>
      <c r="C96" s="107">
        <v>2260</v>
      </c>
      <c r="D96" s="108">
        <f>SUM(D97:D101)</f>
        <v>0</v>
      </c>
    </row>
    <row r="97" spans="2:4" s="15" customFormat="1" ht="14.25" customHeight="1" hidden="1">
      <c r="B97" s="112" t="s">
        <v>46</v>
      </c>
      <c r="C97" s="112">
        <v>2261</v>
      </c>
      <c r="D97" s="83"/>
    </row>
    <row r="98" spans="2:4" s="15" customFormat="1" ht="14.25" customHeight="1" hidden="1">
      <c r="B98" s="112" t="s">
        <v>47</v>
      </c>
      <c r="C98" s="112">
        <v>2262</v>
      </c>
      <c r="D98" s="83"/>
    </row>
    <row r="99" spans="2:4" s="15" customFormat="1" ht="14.25" customHeight="1" hidden="1">
      <c r="B99" s="112" t="s">
        <v>25</v>
      </c>
      <c r="C99" s="112">
        <v>2263</v>
      </c>
      <c r="D99" s="83"/>
    </row>
    <row r="100" spans="2:4" s="15" customFormat="1" ht="14.25" customHeight="1" hidden="1">
      <c r="B100" s="112" t="s">
        <v>48</v>
      </c>
      <c r="C100" s="112">
        <v>2264</v>
      </c>
      <c r="D100" s="83"/>
    </row>
    <row r="101" spans="2:4" s="16" customFormat="1" ht="12.75" customHeight="1" hidden="1">
      <c r="B101" s="112" t="s">
        <v>26</v>
      </c>
      <c r="C101" s="112">
        <v>2269</v>
      </c>
      <c r="D101" s="98"/>
    </row>
    <row r="102" spans="2:4" s="14" customFormat="1" ht="12" customHeight="1" hidden="1">
      <c r="B102" s="147" t="s">
        <v>1</v>
      </c>
      <c r="C102" s="107">
        <v>2270</v>
      </c>
      <c r="D102" s="108">
        <f>SUM(D103:D106)</f>
        <v>0</v>
      </c>
    </row>
    <row r="103" spans="2:4" s="14" customFormat="1" ht="15" customHeight="1" hidden="1">
      <c r="B103" s="148" t="s">
        <v>168</v>
      </c>
      <c r="C103" s="149">
        <v>2275</v>
      </c>
      <c r="D103" s="149"/>
    </row>
    <row r="104" spans="2:4" s="16" customFormat="1" ht="14.25" customHeight="1" hidden="1">
      <c r="B104" s="112" t="s">
        <v>11</v>
      </c>
      <c r="C104" s="109">
        <v>2277</v>
      </c>
      <c r="D104" s="98"/>
    </row>
    <row r="105" spans="2:4" s="16" customFormat="1" ht="14.25" customHeight="1" hidden="1">
      <c r="B105" s="112" t="s">
        <v>169</v>
      </c>
      <c r="C105" s="109">
        <v>2278</v>
      </c>
      <c r="D105" s="98"/>
    </row>
    <row r="106" spans="2:4" s="20" customFormat="1" ht="15" customHeight="1" hidden="1">
      <c r="B106" s="90" t="s">
        <v>156</v>
      </c>
      <c r="C106" s="102">
        <v>2279</v>
      </c>
      <c r="D106" s="150"/>
    </row>
    <row r="107" spans="2:4" s="18" customFormat="1" ht="28.5" customHeight="1" hidden="1">
      <c r="B107" s="75" t="s">
        <v>170</v>
      </c>
      <c r="C107" s="113">
        <v>2300</v>
      </c>
      <c r="D107" s="114">
        <f>D108+D112+D116+D119+D120+D128+D129</f>
        <v>0</v>
      </c>
    </row>
    <row r="108" spans="2:4" ht="12.75" hidden="1">
      <c r="B108" s="78" t="s">
        <v>27</v>
      </c>
      <c r="C108" s="79">
        <v>2310</v>
      </c>
      <c r="D108" s="80">
        <f>SUM(D109:D111)</f>
        <v>0</v>
      </c>
    </row>
    <row r="109" spans="2:4" s="15" customFormat="1" ht="14.25" customHeight="1" hidden="1">
      <c r="B109" s="112" t="s">
        <v>28</v>
      </c>
      <c r="C109" s="109">
        <v>2311</v>
      </c>
      <c r="D109" s="115"/>
    </row>
    <row r="110" spans="2:4" s="15" customFormat="1" ht="14.25" customHeight="1" hidden="1">
      <c r="B110" s="112" t="s">
        <v>49</v>
      </c>
      <c r="C110" s="109">
        <v>2312</v>
      </c>
      <c r="D110" s="83"/>
    </row>
    <row r="111" spans="2:4" s="15" customFormat="1" ht="14.25" customHeight="1" hidden="1">
      <c r="B111" s="112" t="s">
        <v>50</v>
      </c>
      <c r="C111" s="109">
        <v>2313</v>
      </c>
      <c r="D111" s="83"/>
    </row>
    <row r="112" spans="2:4" s="19" customFormat="1" ht="15" customHeight="1" hidden="1">
      <c r="B112" s="145" t="s">
        <v>29</v>
      </c>
      <c r="C112" s="116">
        <v>2320</v>
      </c>
      <c r="D112" s="117">
        <f>SUM(D113:D115)</f>
        <v>0</v>
      </c>
    </row>
    <row r="113" spans="2:4" s="1" customFormat="1" ht="12" hidden="1">
      <c r="B113" s="81" t="s">
        <v>30</v>
      </c>
      <c r="C113" s="81">
        <v>2321</v>
      </c>
      <c r="D113" s="83"/>
    </row>
    <row r="114" spans="2:4" s="3" customFormat="1" ht="12" hidden="1">
      <c r="B114" s="81" t="s">
        <v>31</v>
      </c>
      <c r="C114" s="81">
        <v>2322</v>
      </c>
      <c r="D114" s="83"/>
    </row>
    <row r="115" spans="2:4" s="3" customFormat="1" ht="12" hidden="1">
      <c r="B115" s="81" t="s">
        <v>32</v>
      </c>
      <c r="C115" s="81">
        <v>2329</v>
      </c>
      <c r="D115" s="83"/>
    </row>
    <row r="116" spans="2:4" ht="13.5" customHeight="1" hidden="1">
      <c r="B116" s="145" t="s">
        <v>33</v>
      </c>
      <c r="C116" s="87">
        <v>2340</v>
      </c>
      <c r="D116" s="88">
        <f>SUM(D117:D118)</f>
        <v>0</v>
      </c>
    </row>
    <row r="117" spans="2:4" s="1" customFormat="1" ht="11.25" customHeight="1" hidden="1">
      <c r="B117" s="81" t="s">
        <v>34</v>
      </c>
      <c r="C117" s="81">
        <v>2341</v>
      </c>
      <c r="D117" s="83"/>
    </row>
    <row r="118" spans="2:4" s="1" customFormat="1" ht="11.25" customHeight="1" hidden="1">
      <c r="B118" s="81" t="s">
        <v>35</v>
      </c>
      <c r="C118" s="81">
        <v>2344</v>
      </c>
      <c r="D118" s="118"/>
    </row>
    <row r="119" spans="2:4" ht="14.25" customHeight="1" hidden="1">
      <c r="B119" s="78" t="s">
        <v>2</v>
      </c>
      <c r="C119" s="79">
        <v>2350</v>
      </c>
      <c r="D119" s="80">
        <v>0</v>
      </c>
    </row>
    <row r="120" spans="2:4" ht="12.75" hidden="1">
      <c r="B120" s="78" t="s">
        <v>171</v>
      </c>
      <c r="C120" s="79">
        <v>2360</v>
      </c>
      <c r="D120" s="80">
        <f>SUM(D121:D126)</f>
        <v>0</v>
      </c>
    </row>
    <row r="121" spans="2:4" s="1" customFormat="1" ht="12" hidden="1">
      <c r="B121" s="81" t="s">
        <v>36</v>
      </c>
      <c r="C121" s="81">
        <v>2361</v>
      </c>
      <c r="D121" s="92"/>
    </row>
    <row r="122" spans="2:4" s="1" customFormat="1" ht="12" hidden="1">
      <c r="B122" s="81" t="s">
        <v>37</v>
      </c>
      <c r="C122" s="81">
        <v>2362</v>
      </c>
      <c r="D122" s="92"/>
    </row>
    <row r="123" spans="2:4" s="1" customFormat="1" ht="12" hidden="1">
      <c r="B123" s="81" t="s">
        <v>3</v>
      </c>
      <c r="C123" s="81">
        <v>2363</v>
      </c>
      <c r="D123" s="83"/>
    </row>
    <row r="124" spans="2:4" s="1" customFormat="1" ht="12" hidden="1">
      <c r="B124" s="81" t="s">
        <v>69</v>
      </c>
      <c r="C124" s="81">
        <v>2364</v>
      </c>
      <c r="D124" s="83"/>
    </row>
    <row r="125" spans="2:4" s="1" customFormat="1" ht="12" hidden="1">
      <c r="B125" s="81" t="s">
        <v>51</v>
      </c>
      <c r="C125" s="81">
        <v>2365</v>
      </c>
      <c r="D125" s="83"/>
    </row>
    <row r="126" spans="2:4" s="3" customFormat="1" ht="12" hidden="1">
      <c r="B126" s="151" t="s">
        <v>172</v>
      </c>
      <c r="C126" s="81">
        <v>2369</v>
      </c>
      <c r="D126" s="98"/>
    </row>
    <row r="127" spans="2:4" s="28" customFormat="1" ht="13.5" customHeight="1" hidden="1">
      <c r="B127" s="49">
        <v>1</v>
      </c>
      <c r="C127" s="49">
        <v>2</v>
      </c>
      <c r="D127" s="50">
        <v>3</v>
      </c>
    </row>
    <row r="128" spans="2:4" ht="14.25" customHeight="1" hidden="1">
      <c r="B128" s="78" t="s">
        <v>4</v>
      </c>
      <c r="C128" s="79">
        <v>2370</v>
      </c>
      <c r="D128" s="80">
        <v>0</v>
      </c>
    </row>
    <row r="129" spans="2:4" ht="12.75" hidden="1">
      <c r="B129" s="78" t="s">
        <v>5</v>
      </c>
      <c r="C129" s="79">
        <v>2380</v>
      </c>
      <c r="D129" s="80">
        <f>D130</f>
        <v>0</v>
      </c>
    </row>
    <row r="130" spans="2:10" s="16" customFormat="1" ht="12.75" customHeight="1" hidden="1">
      <c r="B130" s="112" t="s">
        <v>10</v>
      </c>
      <c r="C130" s="112">
        <v>2389</v>
      </c>
      <c r="D130" s="98"/>
      <c r="E130" s="15"/>
      <c r="F130" s="15"/>
      <c r="G130" s="15"/>
      <c r="H130" s="15"/>
      <c r="I130" s="15"/>
      <c r="J130" s="15"/>
    </row>
    <row r="131" spans="2:10" s="25" customFormat="1" ht="15" hidden="1">
      <c r="B131" s="152" t="s">
        <v>38</v>
      </c>
      <c r="C131" s="119">
        <v>2400</v>
      </c>
      <c r="D131" s="120">
        <f>D132+D133+D134</f>
        <v>0</v>
      </c>
      <c r="E131" s="15"/>
      <c r="F131" s="15"/>
      <c r="G131" s="15"/>
      <c r="H131" s="15"/>
      <c r="I131" s="15"/>
      <c r="J131" s="15"/>
    </row>
    <row r="132" spans="2:10" s="1" customFormat="1" ht="12" hidden="1">
      <c r="B132" s="81" t="s">
        <v>6</v>
      </c>
      <c r="C132" s="82">
        <v>2410</v>
      </c>
      <c r="D132" s="83"/>
      <c r="E132" s="15"/>
      <c r="F132" s="15"/>
      <c r="G132" s="15"/>
      <c r="H132" s="15"/>
      <c r="I132" s="15"/>
      <c r="J132" s="15"/>
    </row>
    <row r="133" spans="2:10" s="1" customFormat="1" ht="12" hidden="1">
      <c r="B133" s="81" t="s">
        <v>157</v>
      </c>
      <c r="C133" s="82">
        <v>2420</v>
      </c>
      <c r="D133" s="83"/>
      <c r="E133" s="15"/>
      <c r="F133" s="15"/>
      <c r="G133" s="15"/>
      <c r="H133" s="15"/>
      <c r="I133" s="15"/>
      <c r="J133" s="15"/>
    </row>
    <row r="134" spans="2:10" s="2" customFormat="1" ht="12" hidden="1">
      <c r="B134" s="81" t="s">
        <v>158</v>
      </c>
      <c r="C134" s="82">
        <v>2430</v>
      </c>
      <c r="D134" s="83"/>
      <c r="E134" s="15"/>
      <c r="F134" s="15"/>
      <c r="G134" s="15"/>
      <c r="H134" s="15"/>
      <c r="I134" s="15"/>
      <c r="J134" s="15"/>
    </row>
    <row r="135" spans="2:10" s="7" customFormat="1" ht="15" hidden="1">
      <c r="B135" s="153" t="s">
        <v>70</v>
      </c>
      <c r="C135" s="121">
        <v>2500</v>
      </c>
      <c r="D135" s="122">
        <f>D136</f>
        <v>0</v>
      </c>
      <c r="E135" s="15"/>
      <c r="F135" s="15"/>
      <c r="G135" s="15"/>
      <c r="H135" s="15"/>
      <c r="I135" s="15"/>
      <c r="J135" s="15"/>
    </row>
    <row r="136" spans="2:10" s="6" customFormat="1" ht="12.75" hidden="1">
      <c r="B136" s="78" t="s">
        <v>70</v>
      </c>
      <c r="C136" s="79">
        <v>2510</v>
      </c>
      <c r="D136" s="80">
        <f>D137+D138+D139</f>
        <v>0</v>
      </c>
      <c r="E136" s="15"/>
      <c r="F136" s="15"/>
      <c r="G136" s="15"/>
      <c r="H136" s="15"/>
      <c r="I136" s="15"/>
      <c r="J136" s="15"/>
    </row>
    <row r="137" spans="2:10" s="2" customFormat="1" ht="12" hidden="1">
      <c r="B137" s="81" t="s">
        <v>173</v>
      </c>
      <c r="C137" s="82">
        <v>2512</v>
      </c>
      <c r="D137" s="83"/>
      <c r="F137" s="15"/>
      <c r="G137" s="15"/>
      <c r="H137" s="15"/>
      <c r="I137" s="15"/>
      <c r="J137" s="15"/>
    </row>
    <row r="138" spans="2:4" s="2" customFormat="1" ht="12" hidden="1">
      <c r="B138" s="81" t="s">
        <v>174</v>
      </c>
      <c r="C138" s="82">
        <v>2513</v>
      </c>
      <c r="D138" s="83"/>
    </row>
    <row r="139" spans="2:4" s="2" customFormat="1" ht="12" hidden="1">
      <c r="B139" s="81" t="s">
        <v>175</v>
      </c>
      <c r="C139" s="82">
        <v>2519</v>
      </c>
      <c r="D139" s="83"/>
    </row>
    <row r="140" spans="2:4" s="21" customFormat="1" ht="17.25" customHeight="1" hidden="1">
      <c r="B140" s="154" t="s">
        <v>71</v>
      </c>
      <c r="C140" s="123">
        <v>3000</v>
      </c>
      <c r="D140" s="124">
        <f>D141+D149</f>
        <v>0</v>
      </c>
    </row>
    <row r="141" spans="2:4" s="9" customFormat="1" ht="28.5" hidden="1">
      <c r="B141" s="155" t="s">
        <v>176</v>
      </c>
      <c r="C141" s="76">
        <v>3200</v>
      </c>
      <c r="D141" s="77">
        <f>D143+D144+D145+D142</f>
        <v>0</v>
      </c>
    </row>
    <row r="142" spans="2:4" s="55" customFormat="1" ht="12.75" hidden="1">
      <c r="B142" s="145" t="s">
        <v>177</v>
      </c>
      <c r="C142" s="105">
        <v>3210</v>
      </c>
      <c r="D142" s="106">
        <v>0</v>
      </c>
    </row>
    <row r="143" spans="2:4" ht="12.75" hidden="1">
      <c r="B143" s="78" t="s">
        <v>178</v>
      </c>
      <c r="C143" s="79">
        <v>3220</v>
      </c>
      <c r="D143" s="80">
        <v>0</v>
      </c>
    </row>
    <row r="144" spans="2:4" s="6" customFormat="1" ht="15" customHeight="1" hidden="1">
      <c r="B144" s="78" t="s">
        <v>179</v>
      </c>
      <c r="C144" s="79">
        <v>3230</v>
      </c>
      <c r="D144" s="80">
        <v>0</v>
      </c>
    </row>
    <row r="145" spans="2:4" s="6" customFormat="1" ht="12.75" customHeight="1" hidden="1">
      <c r="B145" s="78" t="s">
        <v>180</v>
      </c>
      <c r="C145" s="79">
        <v>3260</v>
      </c>
      <c r="D145" s="80">
        <f>SUM(D146:D148)</f>
        <v>0</v>
      </c>
    </row>
    <row r="146" spans="2:4" ht="12.75" customHeight="1" hidden="1">
      <c r="B146" s="156" t="s">
        <v>181</v>
      </c>
      <c r="C146" s="129">
        <v>3261</v>
      </c>
      <c r="D146" s="129"/>
    </row>
    <row r="147" spans="2:4" ht="12.75" customHeight="1" hidden="1">
      <c r="B147" s="156" t="s">
        <v>182</v>
      </c>
      <c r="C147" s="129">
        <v>3262</v>
      </c>
      <c r="D147" s="129"/>
    </row>
    <row r="148" spans="2:4" ht="12.75" customHeight="1" hidden="1">
      <c r="B148" s="156" t="s">
        <v>183</v>
      </c>
      <c r="C148" s="129">
        <v>3263</v>
      </c>
      <c r="D148" s="129"/>
    </row>
    <row r="149" spans="2:4" s="5" customFormat="1" ht="27.75" customHeight="1" hidden="1">
      <c r="B149" s="155" t="s">
        <v>72</v>
      </c>
      <c r="C149" s="113">
        <v>3300</v>
      </c>
      <c r="D149" s="114">
        <v>0</v>
      </c>
    </row>
    <row r="150" spans="2:4" s="23" customFormat="1" ht="18" customHeight="1" hidden="1">
      <c r="B150" s="136" t="s">
        <v>127</v>
      </c>
      <c r="C150" s="125">
        <v>4000</v>
      </c>
      <c r="D150" s="126">
        <f>D151</f>
        <v>0</v>
      </c>
    </row>
    <row r="151" spans="2:4" ht="12.75" hidden="1">
      <c r="B151" s="78" t="s">
        <v>73</v>
      </c>
      <c r="C151" s="127">
        <v>4200</v>
      </c>
      <c r="D151" s="80">
        <f>D152</f>
        <v>0</v>
      </c>
    </row>
    <row r="152" spans="2:4" ht="12.75" hidden="1">
      <c r="B152" s="156" t="s">
        <v>184</v>
      </c>
      <c r="C152" s="79">
        <v>4210</v>
      </c>
      <c r="D152" s="129">
        <f>SUM(D153:D154)</f>
        <v>0</v>
      </c>
    </row>
    <row r="153" spans="2:4" ht="12.75" hidden="1">
      <c r="B153" s="156" t="s">
        <v>185</v>
      </c>
      <c r="C153" s="129">
        <v>4211</v>
      </c>
      <c r="D153" s="129"/>
    </row>
    <row r="154" spans="2:4" ht="12.75" hidden="1">
      <c r="B154" s="156" t="s">
        <v>186</v>
      </c>
      <c r="C154" s="129">
        <v>4213</v>
      </c>
      <c r="D154" s="129"/>
    </row>
    <row r="155" spans="2:4" s="23" customFormat="1" ht="17.25" customHeight="1" hidden="1">
      <c r="B155" s="136" t="s">
        <v>39</v>
      </c>
      <c r="C155" s="125">
        <v>5000</v>
      </c>
      <c r="D155" s="126">
        <f>D156+D163+D187</f>
        <v>0</v>
      </c>
    </row>
    <row r="156" spans="2:4" s="5" customFormat="1" ht="13.5" customHeight="1" hidden="1">
      <c r="B156" s="153" t="s">
        <v>74</v>
      </c>
      <c r="C156" s="121">
        <v>5100</v>
      </c>
      <c r="D156" s="122">
        <f>D157+D158+D161+D162</f>
        <v>0</v>
      </c>
    </row>
    <row r="157" spans="2:4" s="3" customFormat="1" ht="12" hidden="1">
      <c r="B157" s="143" t="s">
        <v>75</v>
      </c>
      <c r="C157" s="96">
        <v>5110</v>
      </c>
      <c r="D157" s="97">
        <v>0</v>
      </c>
    </row>
    <row r="158" spans="2:4" s="3" customFormat="1" ht="12" hidden="1">
      <c r="B158" s="143" t="s">
        <v>76</v>
      </c>
      <c r="C158" s="96">
        <v>5120</v>
      </c>
      <c r="D158" s="97">
        <f>D159+D160</f>
        <v>0</v>
      </c>
    </row>
    <row r="159" spans="2:4" s="1" customFormat="1" ht="12" hidden="1">
      <c r="B159" s="81" t="s">
        <v>77</v>
      </c>
      <c r="C159" s="82">
        <v>5121</v>
      </c>
      <c r="D159" s="83"/>
    </row>
    <row r="160" spans="2:4" s="1" customFormat="1" ht="12" hidden="1">
      <c r="B160" s="151" t="s">
        <v>78</v>
      </c>
      <c r="C160" s="82">
        <v>5129</v>
      </c>
      <c r="D160" s="83"/>
    </row>
    <row r="161" spans="2:4" s="3" customFormat="1" ht="12" hidden="1">
      <c r="B161" s="143" t="s">
        <v>79</v>
      </c>
      <c r="C161" s="96">
        <v>5130</v>
      </c>
      <c r="D161" s="97">
        <v>0</v>
      </c>
    </row>
    <row r="162" spans="2:4" s="1" customFormat="1" ht="12" hidden="1">
      <c r="B162" s="143" t="s">
        <v>80</v>
      </c>
      <c r="C162" s="96">
        <v>5140</v>
      </c>
      <c r="D162" s="97">
        <v>0</v>
      </c>
    </row>
    <row r="163" spans="2:4" s="5" customFormat="1" ht="13.5" customHeight="1" hidden="1">
      <c r="B163" s="153" t="s">
        <v>81</v>
      </c>
      <c r="C163" s="121">
        <v>5200</v>
      </c>
      <c r="D163" s="122">
        <f>D164+D173+D174+D182+D186</f>
        <v>0</v>
      </c>
    </row>
    <row r="164" spans="2:4" s="1" customFormat="1" ht="12" hidden="1">
      <c r="B164" s="143" t="s">
        <v>82</v>
      </c>
      <c r="C164" s="96">
        <v>5210</v>
      </c>
      <c r="D164" s="97">
        <f>SUM(D165:D172)</f>
        <v>0</v>
      </c>
    </row>
    <row r="165" spans="2:4" s="1" customFormat="1" ht="12" hidden="1">
      <c r="B165" s="81" t="s">
        <v>83</v>
      </c>
      <c r="C165" s="82">
        <v>5211</v>
      </c>
      <c r="D165" s="83"/>
    </row>
    <row r="166" spans="2:4" s="1" customFormat="1" ht="12" hidden="1">
      <c r="B166" s="81" t="s">
        <v>84</v>
      </c>
      <c r="C166" s="82">
        <v>5212</v>
      </c>
      <c r="D166" s="83"/>
    </row>
    <row r="167" spans="2:4" s="1" customFormat="1" ht="12" hidden="1">
      <c r="B167" s="81" t="s">
        <v>85</v>
      </c>
      <c r="C167" s="82">
        <v>5213</v>
      </c>
      <c r="D167" s="83"/>
    </row>
    <row r="168" spans="2:4" s="1" customFormat="1" ht="12" hidden="1">
      <c r="B168" s="81" t="s">
        <v>86</v>
      </c>
      <c r="C168" s="82">
        <v>5214</v>
      </c>
      <c r="D168" s="83"/>
    </row>
    <row r="169" spans="2:4" s="1" customFormat="1" ht="12" hidden="1">
      <c r="B169" s="81" t="s">
        <v>87</v>
      </c>
      <c r="C169" s="82">
        <v>5216</v>
      </c>
      <c r="D169" s="83"/>
    </row>
    <row r="170" spans="2:4" s="1" customFormat="1" ht="12.75" customHeight="1" hidden="1">
      <c r="B170" s="81" t="s">
        <v>88</v>
      </c>
      <c r="C170" s="82">
        <v>5217</v>
      </c>
      <c r="D170" s="83"/>
    </row>
    <row r="171" spans="2:4" s="1" customFormat="1" ht="12.75" customHeight="1" hidden="1">
      <c r="B171" s="81" t="s">
        <v>89</v>
      </c>
      <c r="C171" s="82">
        <v>5218</v>
      </c>
      <c r="D171" s="83"/>
    </row>
    <row r="172" spans="2:4" s="1" customFormat="1" ht="12.75" customHeight="1" hidden="1">
      <c r="B172" s="81" t="s">
        <v>90</v>
      </c>
      <c r="C172" s="82">
        <v>5219</v>
      </c>
      <c r="D172" s="83"/>
    </row>
    <row r="173" spans="2:4" s="6" customFormat="1" ht="12.75" customHeight="1" hidden="1">
      <c r="B173" s="78" t="s">
        <v>91</v>
      </c>
      <c r="C173" s="79">
        <v>5220</v>
      </c>
      <c r="D173" s="80">
        <v>0</v>
      </c>
    </row>
    <row r="174" spans="2:4" s="6" customFormat="1" ht="12.75" customHeight="1" hidden="1">
      <c r="B174" s="78" t="s">
        <v>92</v>
      </c>
      <c r="C174" s="79">
        <v>5230</v>
      </c>
      <c r="D174" s="80">
        <f>SUM(D175:D181)</f>
        <v>0</v>
      </c>
    </row>
    <row r="175" spans="2:4" s="1" customFormat="1" ht="12.75" customHeight="1" hidden="1">
      <c r="B175" s="81" t="s">
        <v>93</v>
      </c>
      <c r="C175" s="82">
        <v>5231</v>
      </c>
      <c r="D175" s="83"/>
    </row>
    <row r="176" spans="2:4" s="1" customFormat="1" ht="12.75" customHeight="1" hidden="1">
      <c r="B176" s="81" t="s">
        <v>119</v>
      </c>
      <c r="C176" s="82">
        <v>5232</v>
      </c>
      <c r="D176" s="83"/>
    </row>
    <row r="177" spans="2:4" s="1" customFormat="1" ht="12.75" customHeight="1" hidden="1">
      <c r="B177" s="81" t="s">
        <v>94</v>
      </c>
      <c r="C177" s="82">
        <v>5233</v>
      </c>
      <c r="D177" s="83"/>
    </row>
    <row r="178" spans="2:4" s="1" customFormat="1" ht="12.75" customHeight="1" hidden="1">
      <c r="B178" s="81" t="s">
        <v>95</v>
      </c>
      <c r="C178" s="82">
        <v>5234</v>
      </c>
      <c r="D178" s="83"/>
    </row>
    <row r="179" spans="2:4" s="1" customFormat="1" ht="12.75" customHeight="1" hidden="1">
      <c r="B179" s="81" t="s">
        <v>96</v>
      </c>
      <c r="C179" s="82">
        <v>5236</v>
      </c>
      <c r="D179" s="83"/>
    </row>
    <row r="180" spans="2:4" s="1" customFormat="1" ht="12.75" customHeight="1" hidden="1">
      <c r="B180" s="81" t="s">
        <v>97</v>
      </c>
      <c r="C180" s="82">
        <v>5238</v>
      </c>
      <c r="D180" s="83"/>
    </row>
    <row r="181" spans="2:4" s="1" customFormat="1" ht="12.75" customHeight="1" hidden="1">
      <c r="B181" s="81" t="s">
        <v>120</v>
      </c>
      <c r="C181" s="82">
        <v>5239</v>
      </c>
      <c r="D181" s="83"/>
    </row>
    <row r="182" spans="2:4" s="6" customFormat="1" ht="12.75" customHeight="1" hidden="1">
      <c r="B182" s="78" t="s">
        <v>98</v>
      </c>
      <c r="C182" s="79">
        <v>5240</v>
      </c>
      <c r="D182" s="80">
        <f>SUM(D183:D185)</f>
        <v>0</v>
      </c>
    </row>
    <row r="183" spans="2:4" ht="12.75" customHeight="1" hidden="1">
      <c r="B183" s="156" t="s">
        <v>187</v>
      </c>
      <c r="C183" s="129">
        <v>5242</v>
      </c>
      <c r="D183" s="129"/>
    </row>
    <row r="184" spans="2:4" ht="12.75" customHeight="1" hidden="1">
      <c r="B184" s="156" t="s">
        <v>188</v>
      </c>
      <c r="C184" s="129">
        <v>5243</v>
      </c>
      <c r="D184" s="129"/>
    </row>
    <row r="185" spans="2:4" ht="12.75" customHeight="1" hidden="1">
      <c r="B185" s="156" t="s">
        <v>189</v>
      </c>
      <c r="C185" s="129">
        <v>5243</v>
      </c>
      <c r="D185" s="129"/>
    </row>
    <row r="186" spans="2:4" s="6" customFormat="1" ht="12.75" customHeight="1" hidden="1">
      <c r="B186" s="78" t="s">
        <v>99</v>
      </c>
      <c r="C186" s="79">
        <v>5250</v>
      </c>
      <c r="D186" s="80">
        <v>0</v>
      </c>
    </row>
    <row r="187" spans="2:4" s="5" customFormat="1" ht="29.25" customHeight="1" hidden="1">
      <c r="B187" s="155" t="s">
        <v>190</v>
      </c>
      <c r="C187" s="121">
        <v>5300</v>
      </c>
      <c r="D187" s="122">
        <f>SUM(D188:D190)</f>
        <v>0</v>
      </c>
    </row>
    <row r="188" spans="2:4" s="6" customFormat="1" ht="12.75" customHeight="1" hidden="1">
      <c r="B188" s="78" t="s">
        <v>191</v>
      </c>
      <c r="C188" s="79">
        <v>5310</v>
      </c>
      <c r="D188" s="80"/>
    </row>
    <row r="189" spans="2:4" s="6" customFormat="1" ht="26.25" customHeight="1" hidden="1">
      <c r="B189" s="145" t="s">
        <v>192</v>
      </c>
      <c r="C189" s="79">
        <v>5320</v>
      </c>
      <c r="D189" s="80"/>
    </row>
    <row r="190" spans="2:4" s="6" customFormat="1" ht="12.75" customHeight="1" hidden="1">
      <c r="B190" s="78" t="s">
        <v>193</v>
      </c>
      <c r="C190" s="79">
        <v>5390</v>
      </c>
      <c r="D190" s="80"/>
    </row>
    <row r="191" spans="2:4" s="28" customFormat="1" ht="13.5" customHeight="1" hidden="1">
      <c r="B191" s="49">
        <v>1</v>
      </c>
      <c r="C191" s="49">
        <v>2</v>
      </c>
      <c r="D191" s="50">
        <v>3</v>
      </c>
    </row>
    <row r="192" spans="2:4" s="22" customFormat="1" ht="13.5" customHeight="1" hidden="1">
      <c r="B192" s="154" t="s">
        <v>159</v>
      </c>
      <c r="C192" s="123">
        <v>6000</v>
      </c>
      <c r="D192" s="124">
        <f>D193+D213+D218</f>
        <v>0</v>
      </c>
    </row>
    <row r="193" spans="2:4" s="5" customFormat="1" ht="14.25" customHeight="1" hidden="1">
      <c r="B193" s="153" t="s">
        <v>160</v>
      </c>
      <c r="C193" s="121">
        <v>6200</v>
      </c>
      <c r="D193" s="122">
        <f>D194+D198+D203+D209+D204+D205</f>
        <v>0</v>
      </c>
    </row>
    <row r="194" spans="2:4" s="6" customFormat="1" ht="12.75" customHeight="1" hidden="1">
      <c r="B194" s="78" t="s">
        <v>100</v>
      </c>
      <c r="C194" s="79">
        <v>6230</v>
      </c>
      <c r="D194" s="80">
        <f>SUM(D195:D197)</f>
        <v>0</v>
      </c>
    </row>
    <row r="195" spans="2:4" s="6" customFormat="1" ht="12.75" customHeight="1" hidden="1">
      <c r="B195" s="156" t="s">
        <v>128</v>
      </c>
      <c r="C195" s="82">
        <v>6237</v>
      </c>
      <c r="D195" s="157"/>
    </row>
    <row r="196" spans="2:4" s="6" customFormat="1" ht="12.75" customHeight="1" hidden="1">
      <c r="B196" s="156" t="s">
        <v>194</v>
      </c>
      <c r="C196" s="82">
        <v>6238</v>
      </c>
      <c r="D196" s="157"/>
    </row>
    <row r="197" spans="2:4" s="1" customFormat="1" ht="12.75" customHeight="1" hidden="1">
      <c r="B197" s="81" t="s">
        <v>40</v>
      </c>
      <c r="C197" s="82">
        <v>6239</v>
      </c>
      <c r="D197" s="83"/>
    </row>
    <row r="198" spans="2:4" s="6" customFormat="1" ht="12.75" customHeight="1" hidden="1">
      <c r="B198" s="78" t="s">
        <v>106</v>
      </c>
      <c r="C198" s="79">
        <v>6250</v>
      </c>
      <c r="D198" s="80">
        <f>SUM(D199:D202)</f>
        <v>0</v>
      </c>
    </row>
    <row r="199" spans="2:4" ht="12.75" customHeight="1" hidden="1">
      <c r="B199" s="156" t="s">
        <v>107</v>
      </c>
      <c r="C199" s="129">
        <v>6251</v>
      </c>
      <c r="D199" s="115"/>
    </row>
    <row r="200" spans="2:4" ht="12.75" customHeight="1" hidden="1">
      <c r="B200" s="156" t="s">
        <v>108</v>
      </c>
      <c r="C200" s="129">
        <v>6252</v>
      </c>
      <c r="D200" s="115"/>
    </row>
    <row r="201" spans="2:4" ht="12.75" customHeight="1" hidden="1">
      <c r="B201" s="156" t="s">
        <v>109</v>
      </c>
      <c r="C201" s="129">
        <v>6253</v>
      </c>
      <c r="D201" s="115"/>
    </row>
    <row r="202" spans="2:4" ht="12.75" customHeight="1" hidden="1">
      <c r="B202" s="156" t="s">
        <v>110</v>
      </c>
      <c r="C202" s="129">
        <v>6259</v>
      </c>
      <c r="D202" s="115"/>
    </row>
    <row r="203" spans="2:4" ht="12.75" customHeight="1" hidden="1">
      <c r="B203" s="78" t="s">
        <v>111</v>
      </c>
      <c r="C203" s="79">
        <v>6260</v>
      </c>
      <c r="D203" s="80">
        <v>0</v>
      </c>
    </row>
    <row r="204" spans="2:4" ht="12.75" customHeight="1" hidden="1">
      <c r="B204" s="78" t="s">
        <v>195</v>
      </c>
      <c r="C204" s="79">
        <v>6270</v>
      </c>
      <c r="D204" s="80">
        <v>0</v>
      </c>
    </row>
    <row r="205" spans="2:4" ht="12.75" customHeight="1" hidden="1">
      <c r="B205" s="78" t="s">
        <v>196</v>
      </c>
      <c r="C205" s="79">
        <v>6280</v>
      </c>
      <c r="D205" s="80">
        <f>SUM(D206:D208)</f>
        <v>0</v>
      </c>
    </row>
    <row r="206" spans="2:4" ht="12.75" customHeight="1" hidden="1">
      <c r="B206" s="156" t="s">
        <v>197</v>
      </c>
      <c r="C206" s="129">
        <v>6281</v>
      </c>
      <c r="D206" s="129"/>
    </row>
    <row r="207" spans="2:4" ht="12.75" customHeight="1" hidden="1">
      <c r="B207" s="156" t="s">
        <v>198</v>
      </c>
      <c r="C207" s="129">
        <v>6282</v>
      </c>
      <c r="D207" s="129"/>
    </row>
    <row r="208" spans="2:4" ht="12.75" customHeight="1" hidden="1">
      <c r="B208" s="156" t="s">
        <v>199</v>
      </c>
      <c r="C208" s="129">
        <v>6289</v>
      </c>
      <c r="D208" s="129"/>
    </row>
    <row r="209" spans="2:4" ht="12.75" customHeight="1" hidden="1">
      <c r="B209" s="78" t="s">
        <v>200</v>
      </c>
      <c r="C209" s="79">
        <v>6290</v>
      </c>
      <c r="D209" s="80">
        <f>SUM(D210:D212)</f>
        <v>0</v>
      </c>
    </row>
    <row r="210" spans="2:4" ht="12.75" customHeight="1" hidden="1">
      <c r="B210" s="156" t="s">
        <v>115</v>
      </c>
      <c r="C210" s="129">
        <v>6291</v>
      </c>
      <c r="D210" s="115"/>
    </row>
    <row r="211" spans="2:4" ht="12.75" customHeight="1" hidden="1">
      <c r="B211" s="156" t="s">
        <v>112</v>
      </c>
      <c r="C211" s="129">
        <v>6292</v>
      </c>
      <c r="D211" s="115"/>
    </row>
    <row r="212" spans="2:4" ht="12.75" customHeight="1" hidden="1">
      <c r="B212" s="156" t="s">
        <v>113</v>
      </c>
      <c r="C212" s="129">
        <v>6299</v>
      </c>
      <c r="D212" s="115"/>
    </row>
    <row r="213" spans="2:4" s="5" customFormat="1" ht="17.25" customHeight="1" hidden="1">
      <c r="B213" s="153" t="s">
        <v>205</v>
      </c>
      <c r="C213" s="121">
        <v>6300</v>
      </c>
      <c r="D213" s="101">
        <f>D214</f>
        <v>0</v>
      </c>
    </row>
    <row r="214" spans="2:4" s="6" customFormat="1" ht="12.75" customHeight="1" hidden="1">
      <c r="B214" s="78" t="s">
        <v>202</v>
      </c>
      <c r="C214" s="79">
        <v>6380</v>
      </c>
      <c r="D214" s="157">
        <f>D215+D216+D217</f>
        <v>0</v>
      </c>
    </row>
    <row r="215" spans="2:4" ht="12.75" customHeight="1" hidden="1">
      <c r="B215" s="156" t="s">
        <v>197</v>
      </c>
      <c r="C215" s="129">
        <v>6381</v>
      </c>
      <c r="D215" s="115"/>
    </row>
    <row r="216" spans="2:4" ht="12.75" customHeight="1" hidden="1">
      <c r="B216" s="156" t="s">
        <v>203</v>
      </c>
      <c r="C216" s="129">
        <v>6382</v>
      </c>
      <c r="D216" s="115"/>
    </row>
    <row r="217" spans="2:4" ht="12.75" customHeight="1" hidden="1">
      <c r="B217" s="156" t="s">
        <v>204</v>
      </c>
      <c r="C217" s="129">
        <v>6389</v>
      </c>
      <c r="D217" s="115"/>
    </row>
    <row r="218" spans="2:4" s="5" customFormat="1" ht="16.5" customHeight="1" hidden="1">
      <c r="B218" s="153" t="s">
        <v>201</v>
      </c>
      <c r="C218" s="121">
        <v>6400</v>
      </c>
      <c r="D218" s="101"/>
    </row>
    <row r="219" spans="2:4" s="46" customFormat="1" ht="32.25" customHeight="1" hidden="1">
      <c r="B219" s="158" t="s">
        <v>206</v>
      </c>
      <c r="C219" s="130">
        <v>7000</v>
      </c>
      <c r="D219" s="131">
        <f>D220</f>
        <v>0</v>
      </c>
    </row>
    <row r="220" spans="2:4" s="5" customFormat="1" ht="15" customHeight="1" hidden="1">
      <c r="B220" s="153" t="s">
        <v>207</v>
      </c>
      <c r="C220" s="121">
        <v>7200</v>
      </c>
      <c r="D220" s="122">
        <v>0</v>
      </c>
    </row>
    <row r="221" spans="2:4" s="6" customFormat="1" ht="13.5" customHeight="1" hidden="1">
      <c r="B221" s="145" t="s">
        <v>208</v>
      </c>
      <c r="C221" s="79">
        <v>7210</v>
      </c>
      <c r="D221" s="80">
        <f>SUM(D222:D226)</f>
        <v>0</v>
      </c>
    </row>
    <row r="222" spans="2:4" s="1" customFormat="1" ht="12.75" customHeight="1" hidden="1">
      <c r="B222" s="81" t="s">
        <v>101</v>
      </c>
      <c r="C222" s="82">
        <v>7211</v>
      </c>
      <c r="D222" s="83"/>
    </row>
    <row r="223" spans="2:4" s="1" customFormat="1" ht="12.75" customHeight="1" hidden="1">
      <c r="B223" s="81" t="s">
        <v>102</v>
      </c>
      <c r="C223" s="82">
        <v>7212</v>
      </c>
      <c r="D223" s="83"/>
    </row>
    <row r="224" spans="2:4" s="1" customFormat="1" ht="12.75" customHeight="1" hidden="1">
      <c r="B224" s="81" t="s">
        <v>103</v>
      </c>
      <c r="C224" s="82">
        <v>7213</v>
      </c>
      <c r="D224" s="83"/>
    </row>
    <row r="225" spans="2:4" s="1" customFormat="1" ht="12.75" customHeight="1" hidden="1">
      <c r="B225" s="81" t="s">
        <v>104</v>
      </c>
      <c r="C225" s="82">
        <v>7214</v>
      </c>
      <c r="D225" s="83"/>
    </row>
    <row r="226" spans="2:4" ht="12.75" customHeight="1" hidden="1">
      <c r="B226" s="156" t="s">
        <v>105</v>
      </c>
      <c r="C226" s="129">
        <v>7215</v>
      </c>
      <c r="D226" s="115"/>
    </row>
    <row r="227" spans="2:4" ht="12.75" customHeight="1">
      <c r="B227" s="156"/>
      <c r="C227" s="129"/>
      <c r="D227" s="115"/>
    </row>
    <row r="228" spans="2:4" s="33" customFormat="1" ht="18" customHeight="1">
      <c r="B228" s="132" t="s">
        <v>144</v>
      </c>
      <c r="C228" s="133"/>
      <c r="D228" s="134">
        <f>D22-D34</f>
        <v>0</v>
      </c>
    </row>
    <row r="229" spans="2:4" s="3" customFormat="1" ht="12">
      <c r="B229" s="81"/>
      <c r="C229" s="82"/>
      <c r="D229" s="135"/>
    </row>
    <row r="230" spans="2:4" s="5" customFormat="1" ht="16.5">
      <c r="B230" s="136" t="s">
        <v>140</v>
      </c>
      <c r="C230" s="126"/>
      <c r="D230" s="134">
        <f>D231+D234+D241</f>
        <v>0</v>
      </c>
    </row>
    <row r="231" spans="2:4" s="3" customFormat="1" ht="12">
      <c r="B231" s="143" t="s">
        <v>209</v>
      </c>
      <c r="C231" s="159" t="s">
        <v>219</v>
      </c>
      <c r="D231" s="66">
        <f>D232-D233</f>
        <v>0</v>
      </c>
    </row>
    <row r="232" spans="2:4" s="34" customFormat="1" ht="12">
      <c r="B232" s="138" t="s">
        <v>210</v>
      </c>
      <c r="C232" s="139"/>
      <c r="D232" s="140"/>
    </row>
    <row r="233" spans="2:4" s="34" customFormat="1" ht="12">
      <c r="B233" s="138" t="s">
        <v>211</v>
      </c>
      <c r="C233" s="139"/>
      <c r="D233" s="140"/>
    </row>
    <row r="234" spans="2:4" s="3" customFormat="1" ht="12" hidden="1">
      <c r="B234" s="143" t="s">
        <v>212</v>
      </c>
      <c r="C234" s="159" t="s">
        <v>220</v>
      </c>
      <c r="D234" s="66">
        <f>D235+D238</f>
        <v>0</v>
      </c>
    </row>
    <row r="235" spans="2:4" s="34" customFormat="1" ht="12" hidden="1">
      <c r="B235" s="81" t="s">
        <v>213</v>
      </c>
      <c r="C235" s="137"/>
      <c r="D235" s="135">
        <f>D236-D237</f>
        <v>0</v>
      </c>
    </row>
    <row r="236" spans="2:4" s="142" customFormat="1" ht="12.75" hidden="1">
      <c r="B236" s="160" t="s">
        <v>214</v>
      </c>
      <c r="C236" s="161" t="s">
        <v>221</v>
      </c>
      <c r="D236" s="162"/>
    </row>
    <row r="237" spans="2:4" s="142" customFormat="1" ht="12.75" hidden="1">
      <c r="B237" s="160" t="s">
        <v>215</v>
      </c>
      <c r="C237" s="161" t="s">
        <v>222</v>
      </c>
      <c r="D237" s="162"/>
    </row>
    <row r="238" spans="2:4" ht="12.75" hidden="1">
      <c r="B238" s="128" t="s">
        <v>216</v>
      </c>
      <c r="C238" s="84"/>
      <c r="D238" s="115">
        <f>D239-D240</f>
        <v>0</v>
      </c>
    </row>
    <row r="239" spans="2:4" ht="12.75" hidden="1">
      <c r="B239" s="128" t="s">
        <v>217</v>
      </c>
      <c r="C239" s="84" t="s">
        <v>223</v>
      </c>
      <c r="D239" s="115"/>
    </row>
    <row r="240" spans="2:4" ht="12.75" hidden="1">
      <c r="B240" s="128" t="s">
        <v>218</v>
      </c>
      <c r="C240" s="84" t="s">
        <v>224</v>
      </c>
      <c r="D240" s="115"/>
    </row>
    <row r="241" spans="2:4" s="6" customFormat="1" ht="12.75" hidden="1">
      <c r="B241" s="163" t="s">
        <v>225</v>
      </c>
      <c r="C241" s="99" t="s">
        <v>226</v>
      </c>
      <c r="D241" s="157">
        <f>D242</f>
        <v>0</v>
      </c>
    </row>
    <row r="242" spans="2:4" ht="12.75" hidden="1">
      <c r="B242" s="128" t="s">
        <v>227</v>
      </c>
      <c r="C242" s="84" t="s">
        <v>228</v>
      </c>
      <c r="D242" s="115"/>
    </row>
    <row r="245" spans="2:4" s="34" customFormat="1" ht="12" hidden="1">
      <c r="B245" s="51" t="s">
        <v>141</v>
      </c>
      <c r="C245" s="52"/>
      <c r="D245" s="53"/>
    </row>
    <row r="246" spans="2:4" s="34" customFormat="1" ht="12" hidden="1">
      <c r="B246" s="51" t="s">
        <v>142</v>
      </c>
      <c r="C246" s="52"/>
      <c r="D246" s="53"/>
    </row>
    <row r="247" spans="2:4" s="3" customFormat="1" ht="12" hidden="1">
      <c r="B247" s="35"/>
      <c r="C247" s="36"/>
      <c r="D247" s="42"/>
    </row>
    <row r="248" spans="2:4" ht="12.75">
      <c r="B248" s="37"/>
      <c r="D248" s="43"/>
    </row>
    <row r="249" spans="2:4" ht="12.75">
      <c r="B249" s="4" t="s">
        <v>276</v>
      </c>
      <c r="D249" s="43"/>
    </row>
    <row r="250" ht="12.75">
      <c r="D250" s="43"/>
    </row>
    <row r="251" spans="2:4" ht="12.75">
      <c r="B251" s="4" t="s">
        <v>278</v>
      </c>
      <c r="D251" s="43"/>
    </row>
    <row r="252" ht="12.75">
      <c r="D252" s="43"/>
    </row>
    <row r="253" ht="12.75">
      <c r="D253" s="43"/>
    </row>
    <row r="254" spans="2:4" ht="12.75">
      <c r="B254" s="4" t="s">
        <v>143</v>
      </c>
      <c r="C254" s="1" t="s">
        <v>277</v>
      </c>
      <c r="D254" s="43"/>
    </row>
  </sheetData>
  <mergeCells count="16">
    <mergeCell ref="D2:E2"/>
    <mergeCell ref="D3:E3"/>
    <mergeCell ref="D4:E4"/>
    <mergeCell ref="B6:D6"/>
    <mergeCell ref="B7:D7"/>
    <mergeCell ref="B8:D8"/>
    <mergeCell ref="B14:C14"/>
    <mergeCell ref="B10:C10"/>
    <mergeCell ref="B11:C11"/>
    <mergeCell ref="B12:C12"/>
    <mergeCell ref="B13:C13"/>
    <mergeCell ref="B18:B20"/>
    <mergeCell ref="C18:C20"/>
    <mergeCell ref="D18:D19"/>
    <mergeCell ref="B15:C15"/>
    <mergeCell ref="B16:C16"/>
  </mergeCells>
  <printOptions/>
  <pageMargins left="0.54" right="0.16" top="0.17" bottom="0.17" header="0.17" footer="0.17"/>
  <pageSetup horizontalDpi="300" verticalDpi="300" orientation="portrait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J254"/>
  <sheetViews>
    <sheetView view="pageBreakPreview" zoomScaleSheetLayoutView="100" workbookViewId="0" topLeftCell="A10">
      <selection activeCell="G47" sqref="G47"/>
    </sheetView>
  </sheetViews>
  <sheetFormatPr defaultColWidth="9.140625" defaultRowHeight="12.75"/>
  <cols>
    <col min="1" max="1" width="4.28125" style="4" customWidth="1"/>
    <col min="2" max="2" width="65.00390625" style="4" customWidth="1"/>
    <col min="3" max="3" width="13.140625" style="1" customWidth="1"/>
    <col min="4" max="4" width="16.8515625" style="39" customWidth="1"/>
    <col min="5" max="5" width="5.00390625" style="4" customWidth="1"/>
    <col min="6" max="16384" width="9.140625" style="4" customWidth="1"/>
  </cols>
  <sheetData>
    <row r="1" ht="12.75">
      <c r="D1" s="189" t="s">
        <v>254</v>
      </c>
    </row>
    <row r="2" spans="4:5" ht="17.25" customHeight="1">
      <c r="D2" s="209" t="s">
        <v>255</v>
      </c>
      <c r="E2" s="209"/>
    </row>
    <row r="3" spans="4:5" ht="15" customHeight="1">
      <c r="D3" s="209" t="s">
        <v>279</v>
      </c>
      <c r="E3" s="209"/>
    </row>
    <row r="4" spans="4:5" ht="15" customHeight="1">
      <c r="D4" s="210" t="s">
        <v>256</v>
      </c>
      <c r="E4" s="210"/>
    </row>
    <row r="5" ht="15" customHeight="1"/>
    <row r="6" spans="2:4" ht="18.75">
      <c r="B6" s="206" t="s">
        <v>147</v>
      </c>
      <c r="C6" s="206"/>
      <c r="D6" s="206"/>
    </row>
    <row r="7" spans="2:4" ht="18.75">
      <c r="B7" s="206" t="s">
        <v>148</v>
      </c>
      <c r="C7" s="206"/>
      <c r="D7" s="206"/>
    </row>
    <row r="8" spans="2:4" ht="18.75">
      <c r="B8" s="206" t="s">
        <v>229</v>
      </c>
      <c r="C8" s="206"/>
      <c r="D8" s="206"/>
    </row>
    <row r="10" spans="2:3" ht="12.75">
      <c r="B10" s="208" t="s">
        <v>259</v>
      </c>
      <c r="C10" s="208"/>
    </row>
    <row r="11" spans="2:3" ht="12.75">
      <c r="B11" s="207" t="s">
        <v>258</v>
      </c>
      <c r="C11" s="207"/>
    </row>
    <row r="12" spans="2:3" ht="12.75">
      <c r="B12" s="207" t="s">
        <v>267</v>
      </c>
      <c r="C12" s="207"/>
    </row>
    <row r="13" spans="2:3" ht="12.75">
      <c r="B13" s="207" t="s">
        <v>268</v>
      </c>
      <c r="C13" s="207"/>
    </row>
    <row r="14" spans="2:3" ht="12.75">
      <c r="B14" s="207" t="s">
        <v>280</v>
      </c>
      <c r="C14" s="207"/>
    </row>
    <row r="15" spans="2:3" ht="32.25" customHeight="1">
      <c r="B15" s="203" t="s">
        <v>166</v>
      </c>
      <c r="C15" s="203"/>
    </row>
    <row r="16" spans="2:3" ht="17.25" customHeight="1">
      <c r="B16" s="204" t="s">
        <v>232</v>
      </c>
      <c r="C16" s="205"/>
    </row>
    <row r="17" ht="20.25" customHeight="1"/>
    <row r="18" spans="2:4" s="27" customFormat="1" ht="13.5" customHeight="1">
      <c r="B18" s="201" t="s">
        <v>129</v>
      </c>
      <c r="C18" s="201" t="s">
        <v>161</v>
      </c>
      <c r="D18" s="202" t="s">
        <v>239</v>
      </c>
    </row>
    <row r="19" spans="2:4" s="27" customFormat="1" ht="15" customHeight="1">
      <c r="B19" s="201"/>
      <c r="C19" s="201"/>
      <c r="D19" s="202"/>
    </row>
    <row r="20" spans="2:4" s="27" customFormat="1" ht="15" customHeight="1">
      <c r="B20" s="201"/>
      <c r="C20" s="201"/>
      <c r="D20" s="48" t="s">
        <v>130</v>
      </c>
    </row>
    <row r="21" spans="2:4" s="28" customFormat="1" ht="14.25" customHeight="1">
      <c r="B21" s="49">
        <v>1</v>
      </c>
      <c r="C21" s="49">
        <v>2</v>
      </c>
      <c r="D21" s="50">
        <v>3</v>
      </c>
    </row>
    <row r="22" spans="2:4" s="41" customFormat="1" ht="16.5">
      <c r="B22" s="69" t="s">
        <v>248</v>
      </c>
      <c r="C22" s="69"/>
      <c r="D22" s="71">
        <f>D24+D25+D27</f>
        <v>11169</v>
      </c>
    </row>
    <row r="23" spans="2:4" ht="12.75">
      <c r="B23" s="59"/>
      <c r="C23" s="57"/>
      <c r="D23" s="58"/>
    </row>
    <row r="24" spans="2:4" s="142" customFormat="1" ht="12" customHeight="1">
      <c r="B24" s="59" t="s">
        <v>246</v>
      </c>
      <c r="C24" s="56" t="s">
        <v>249</v>
      </c>
      <c r="D24" s="180">
        <v>11169</v>
      </c>
    </row>
    <row r="25" spans="2:4" s="184" customFormat="1" ht="0.75" customHeight="1" hidden="1">
      <c r="B25" s="181" t="s">
        <v>247</v>
      </c>
      <c r="C25" s="182" t="s">
        <v>250</v>
      </c>
      <c r="D25" s="183"/>
    </row>
    <row r="26" spans="2:4" s="32" customFormat="1" ht="12" hidden="1">
      <c r="B26" s="62"/>
      <c r="C26" s="179"/>
      <c r="D26" s="64"/>
    </row>
    <row r="27" spans="2:4" ht="12.75" hidden="1">
      <c r="B27" s="59" t="s">
        <v>242</v>
      </c>
      <c r="C27" s="57" t="s">
        <v>243</v>
      </c>
      <c r="D27" s="66">
        <f>D28+D29+D30+D31+D32</f>
        <v>0</v>
      </c>
    </row>
    <row r="28" spans="2:4" s="30" customFormat="1" ht="11.25" hidden="1">
      <c r="B28" s="178" t="s">
        <v>244</v>
      </c>
      <c r="C28" s="67" t="s">
        <v>245</v>
      </c>
      <c r="D28" s="61"/>
    </row>
    <row r="29" spans="2:4" s="30" customFormat="1" ht="11.25" hidden="1">
      <c r="B29" s="60" t="s">
        <v>132</v>
      </c>
      <c r="C29" s="67" t="s">
        <v>133</v>
      </c>
      <c r="D29" s="61"/>
    </row>
    <row r="30" spans="2:4" s="30" customFormat="1" ht="11.25" hidden="1">
      <c r="B30" s="60" t="s">
        <v>134</v>
      </c>
      <c r="C30" s="67" t="s">
        <v>135</v>
      </c>
      <c r="D30" s="61"/>
    </row>
    <row r="31" spans="2:4" s="30" customFormat="1" ht="11.25" hidden="1">
      <c r="B31" s="60" t="s">
        <v>136</v>
      </c>
      <c r="C31" s="67" t="s">
        <v>137</v>
      </c>
      <c r="D31" s="61"/>
    </row>
    <row r="32" spans="2:4" s="30" customFormat="1" ht="11.25" hidden="1">
      <c r="B32" s="60" t="s">
        <v>138</v>
      </c>
      <c r="C32" s="67" t="s">
        <v>139</v>
      </c>
      <c r="D32" s="61"/>
    </row>
    <row r="33" spans="2:4" s="30" customFormat="1" ht="11.25">
      <c r="B33" s="60"/>
      <c r="C33" s="67"/>
      <c r="D33" s="61"/>
    </row>
    <row r="34" spans="2:4" s="41" customFormat="1" ht="18.75" customHeight="1">
      <c r="B34" s="69" t="s">
        <v>152</v>
      </c>
      <c r="C34" s="69"/>
      <c r="D34" s="70">
        <f>D35+D64+D140+D150+D155+D192+D219</f>
        <v>11169</v>
      </c>
    </row>
    <row r="35" spans="2:4" s="24" customFormat="1" ht="16.5" customHeight="1">
      <c r="B35" s="72" t="s">
        <v>114</v>
      </c>
      <c r="C35" s="73">
        <v>1000</v>
      </c>
      <c r="D35" s="74">
        <f>D36+D49</f>
        <v>11169</v>
      </c>
    </row>
    <row r="36" spans="2:4" s="9" customFormat="1" ht="14.25" customHeight="1">
      <c r="B36" s="75" t="s">
        <v>14</v>
      </c>
      <c r="C36" s="76">
        <v>1100</v>
      </c>
      <c r="D36" s="77">
        <f>D37+D40+D47+D48</f>
        <v>9000</v>
      </c>
    </row>
    <row r="37" spans="2:4" ht="12.75" hidden="1">
      <c r="B37" s="78" t="s">
        <v>14</v>
      </c>
      <c r="C37" s="79">
        <v>1110</v>
      </c>
      <c r="D37" s="80">
        <f>D38+D39</f>
        <v>0</v>
      </c>
    </row>
    <row r="38" spans="2:4" s="1" customFormat="1" ht="12" hidden="1">
      <c r="B38" s="81" t="s">
        <v>12</v>
      </c>
      <c r="C38" s="82">
        <v>1111</v>
      </c>
      <c r="D38" s="83"/>
    </row>
    <row r="39" spans="2:4" s="1" customFormat="1" ht="12" hidden="1">
      <c r="B39" s="81" t="s">
        <v>13</v>
      </c>
      <c r="C39" s="82">
        <v>1119</v>
      </c>
      <c r="D39" s="83"/>
    </row>
    <row r="40" spans="2:4" ht="12.75" hidden="1">
      <c r="B40" s="78" t="s">
        <v>52</v>
      </c>
      <c r="C40" s="79">
        <v>1140</v>
      </c>
      <c r="D40" s="80">
        <f>SUM(D41:D46)</f>
        <v>0</v>
      </c>
    </row>
    <row r="41" spans="2:4" s="1" customFormat="1" ht="12" hidden="1">
      <c r="B41" s="81" t="s">
        <v>53</v>
      </c>
      <c r="C41" s="82">
        <v>1141</v>
      </c>
      <c r="D41" s="83"/>
    </row>
    <row r="42" spans="2:4" s="1" customFormat="1" ht="12" hidden="1">
      <c r="B42" s="81" t="s">
        <v>54</v>
      </c>
      <c r="C42" s="82">
        <v>1142</v>
      </c>
      <c r="D42" s="83"/>
    </row>
    <row r="43" spans="2:4" s="1" customFormat="1" ht="12" hidden="1">
      <c r="B43" s="81" t="s">
        <v>55</v>
      </c>
      <c r="C43" s="82">
        <v>1145</v>
      </c>
      <c r="D43" s="83"/>
    </row>
    <row r="44" spans="2:4" s="1" customFormat="1" ht="12" hidden="1">
      <c r="B44" s="81" t="s">
        <v>56</v>
      </c>
      <c r="C44" s="82">
        <v>1147</v>
      </c>
      <c r="D44" s="83"/>
    </row>
    <row r="45" spans="2:4" s="1" customFormat="1" ht="12" hidden="1">
      <c r="B45" s="81" t="s">
        <v>57</v>
      </c>
      <c r="C45" s="82">
        <v>1148</v>
      </c>
      <c r="D45" s="83"/>
    </row>
    <row r="46" spans="2:4" s="1" customFormat="1" ht="12" hidden="1">
      <c r="B46" s="81" t="s">
        <v>58</v>
      </c>
      <c r="C46" s="82">
        <v>1149</v>
      </c>
      <c r="D46" s="83"/>
    </row>
    <row r="47" spans="2:4" ht="15" customHeight="1">
      <c r="B47" s="175" t="s">
        <v>59</v>
      </c>
      <c r="C47" s="79">
        <v>1150</v>
      </c>
      <c r="D47" s="80">
        <v>9000</v>
      </c>
    </row>
    <row r="48" spans="2:4" ht="14.25" customHeight="1" hidden="1">
      <c r="B48" s="78" t="s">
        <v>23</v>
      </c>
      <c r="C48" s="79">
        <v>1170</v>
      </c>
      <c r="D48" s="80">
        <v>0</v>
      </c>
    </row>
    <row r="49" spans="2:4" s="9" customFormat="1" ht="13.5" customHeight="1">
      <c r="B49" s="75" t="s">
        <v>15</v>
      </c>
      <c r="C49" s="76">
        <v>1200</v>
      </c>
      <c r="D49" s="77">
        <f>D50+D51</f>
        <v>2169</v>
      </c>
    </row>
    <row r="50" spans="2:4" s="10" customFormat="1" ht="14.25" customHeight="1">
      <c r="B50" s="86" t="s">
        <v>15</v>
      </c>
      <c r="C50" s="87">
        <v>1210</v>
      </c>
      <c r="D50" s="88">
        <v>2169</v>
      </c>
    </row>
    <row r="51" spans="2:4" s="10" customFormat="1" ht="14.25" customHeight="1" hidden="1">
      <c r="B51" s="89" t="s">
        <v>16</v>
      </c>
      <c r="C51" s="87">
        <v>1220</v>
      </c>
      <c r="D51" s="88">
        <f>SUM(D52:D57)</f>
        <v>0</v>
      </c>
    </row>
    <row r="52" spans="2:4" s="11" customFormat="1" ht="26.25" customHeight="1" hidden="1">
      <c r="B52" s="90" t="s">
        <v>121</v>
      </c>
      <c r="C52" s="91">
        <v>1221</v>
      </c>
      <c r="D52" s="92"/>
    </row>
    <row r="53" spans="2:4" s="11" customFormat="1" ht="12.75" customHeight="1" hidden="1">
      <c r="B53" s="91" t="s">
        <v>17</v>
      </c>
      <c r="C53" s="91">
        <v>1223</v>
      </c>
      <c r="D53" s="92"/>
    </row>
    <row r="54" spans="2:4" s="11" customFormat="1" ht="12.75" customHeight="1" hidden="1">
      <c r="B54" s="91" t="s">
        <v>41</v>
      </c>
      <c r="C54" s="91">
        <v>1225</v>
      </c>
      <c r="D54" s="92"/>
    </row>
    <row r="55" spans="2:4" s="11" customFormat="1" ht="12" customHeight="1" hidden="1">
      <c r="B55" s="90" t="s">
        <v>42</v>
      </c>
      <c r="C55" s="91">
        <v>1227</v>
      </c>
      <c r="D55" s="92"/>
    </row>
    <row r="56" spans="2:4" s="11" customFormat="1" ht="26.25" customHeight="1" hidden="1">
      <c r="B56" s="90" t="s">
        <v>122</v>
      </c>
      <c r="C56" s="91">
        <v>1228</v>
      </c>
      <c r="D56" s="92"/>
    </row>
    <row r="57" spans="2:4" s="11" customFormat="1" ht="12.75" customHeight="1" hidden="1">
      <c r="B57" s="90" t="s">
        <v>123</v>
      </c>
      <c r="C57" s="91">
        <v>1229</v>
      </c>
      <c r="D57" s="92"/>
    </row>
    <row r="58" spans="2:4" s="11" customFormat="1" ht="12.75" customHeight="1" hidden="1">
      <c r="B58" s="44"/>
      <c r="C58" s="45"/>
      <c r="D58" s="47"/>
    </row>
    <row r="59" spans="2:4" s="11" customFormat="1" ht="12.75" customHeight="1" hidden="1">
      <c r="B59" s="44"/>
      <c r="C59" s="45"/>
      <c r="D59" s="47"/>
    </row>
    <row r="60" spans="2:4" s="11" customFormat="1" ht="12.75" customHeight="1" hidden="1">
      <c r="B60" s="44"/>
      <c r="C60" s="45"/>
      <c r="D60" s="47"/>
    </row>
    <row r="61" spans="2:4" s="11" customFormat="1" ht="12.75" customHeight="1" hidden="1">
      <c r="B61" s="44"/>
      <c r="C61" s="45"/>
      <c r="D61" s="47"/>
    </row>
    <row r="62" spans="2:4" s="11" customFormat="1" ht="12.75" customHeight="1" hidden="1">
      <c r="B62" s="44"/>
      <c r="C62" s="45"/>
      <c r="D62" s="47"/>
    </row>
    <row r="63" spans="2:4" s="28" customFormat="1" ht="12" customHeight="1" hidden="1">
      <c r="B63" s="49">
        <v>1</v>
      </c>
      <c r="C63" s="49">
        <v>2</v>
      </c>
      <c r="D63" s="50">
        <v>3</v>
      </c>
    </row>
    <row r="64" spans="2:4" s="26" customFormat="1" ht="17.25" customHeight="1" hidden="1">
      <c r="B64" s="132" t="s">
        <v>18</v>
      </c>
      <c r="C64" s="94">
        <v>2000</v>
      </c>
      <c r="D64" s="95">
        <f>D65+D72+D107+D131+D135</f>
        <v>0</v>
      </c>
    </row>
    <row r="65" spans="2:4" s="8" customFormat="1" ht="14.25" customHeight="1" hidden="1">
      <c r="B65" s="75" t="s">
        <v>19</v>
      </c>
      <c r="C65" s="76">
        <v>2100</v>
      </c>
      <c r="D65" s="77">
        <f>D66+D69</f>
        <v>0</v>
      </c>
    </row>
    <row r="66" spans="2:4" s="3" customFormat="1" ht="12.75" customHeight="1" hidden="1">
      <c r="B66" s="143" t="s">
        <v>60</v>
      </c>
      <c r="C66" s="96">
        <v>2110</v>
      </c>
      <c r="D66" s="97">
        <f>D67+D68</f>
        <v>0</v>
      </c>
    </row>
    <row r="67" spans="2:4" s="1" customFormat="1" ht="12.75" customHeight="1" hidden="1">
      <c r="B67" s="81" t="s">
        <v>20</v>
      </c>
      <c r="C67" s="81">
        <v>2111</v>
      </c>
      <c r="D67" s="83"/>
    </row>
    <row r="68" spans="2:4" s="1" customFormat="1" ht="12.75" customHeight="1" hidden="1">
      <c r="B68" s="81" t="s">
        <v>61</v>
      </c>
      <c r="C68" s="81">
        <v>2112</v>
      </c>
      <c r="D68" s="83"/>
    </row>
    <row r="69" spans="2:4" s="3" customFormat="1" ht="12.75" customHeight="1" hidden="1">
      <c r="B69" s="143" t="s">
        <v>62</v>
      </c>
      <c r="C69" s="96">
        <v>2120</v>
      </c>
      <c r="D69" s="97">
        <f>D70+D71</f>
        <v>0</v>
      </c>
    </row>
    <row r="70" spans="2:4" s="3" customFormat="1" ht="12.75" customHeight="1" hidden="1">
      <c r="B70" s="81" t="s">
        <v>20</v>
      </c>
      <c r="C70" s="82">
        <v>2121</v>
      </c>
      <c r="D70" s="98"/>
    </row>
    <row r="71" spans="2:4" s="3" customFormat="1" ht="12.75" customHeight="1" hidden="1">
      <c r="B71" s="81" t="s">
        <v>63</v>
      </c>
      <c r="C71" s="82">
        <v>2122</v>
      </c>
      <c r="D71" s="98"/>
    </row>
    <row r="72" spans="2:4" s="17" customFormat="1" ht="14.25" customHeight="1" hidden="1">
      <c r="B72" s="144" t="s">
        <v>124</v>
      </c>
      <c r="C72" s="100">
        <v>2200</v>
      </c>
      <c r="D72" s="101">
        <f>D73+D75+D80+D87+D95+D96+D102</f>
        <v>0</v>
      </c>
    </row>
    <row r="73" spans="2:4" ht="14.25" customHeight="1" hidden="1">
      <c r="B73" s="78" t="s">
        <v>7</v>
      </c>
      <c r="C73" s="79">
        <v>2210</v>
      </c>
      <c r="D73" s="80">
        <f>D74</f>
        <v>0</v>
      </c>
    </row>
    <row r="74" spans="2:4" s="12" customFormat="1" ht="12.75" customHeight="1" hidden="1">
      <c r="B74" s="90" t="s">
        <v>21</v>
      </c>
      <c r="C74" s="102">
        <v>2219</v>
      </c>
      <c r="D74" s="103"/>
    </row>
    <row r="75" spans="2:4" ht="12.75" hidden="1">
      <c r="B75" s="145" t="s">
        <v>22</v>
      </c>
      <c r="C75" s="79">
        <v>2220</v>
      </c>
      <c r="D75" s="80">
        <f>SUM(D76:D79)</f>
        <v>0</v>
      </c>
    </row>
    <row r="76" spans="2:4" s="1" customFormat="1" ht="12" hidden="1">
      <c r="B76" s="81" t="s">
        <v>64</v>
      </c>
      <c r="C76" s="81">
        <v>2221</v>
      </c>
      <c r="D76" s="83"/>
    </row>
    <row r="77" spans="2:4" s="1" customFormat="1" ht="12" hidden="1">
      <c r="B77" s="81" t="s">
        <v>65</v>
      </c>
      <c r="C77" s="81">
        <v>2222</v>
      </c>
      <c r="D77" s="83"/>
    </row>
    <row r="78" spans="2:4" s="1" customFormat="1" ht="12" hidden="1">
      <c r="B78" s="81" t="s">
        <v>66</v>
      </c>
      <c r="C78" s="81">
        <v>2223</v>
      </c>
      <c r="D78" s="83"/>
    </row>
    <row r="79" spans="2:4" s="3" customFormat="1" ht="12" hidden="1">
      <c r="B79" s="81" t="s">
        <v>67</v>
      </c>
      <c r="C79" s="81">
        <v>2229</v>
      </c>
      <c r="D79" s="98"/>
    </row>
    <row r="80" spans="2:4" s="13" customFormat="1" ht="25.5" customHeight="1" hidden="1">
      <c r="B80" s="89" t="s">
        <v>153</v>
      </c>
      <c r="C80" s="105">
        <v>2230</v>
      </c>
      <c r="D80" s="106">
        <f>SUM(D81:D86)</f>
        <v>0</v>
      </c>
    </row>
    <row r="81" spans="2:4" s="12" customFormat="1" ht="15" customHeight="1" hidden="1">
      <c r="B81" s="90" t="s">
        <v>116</v>
      </c>
      <c r="C81" s="102">
        <v>2231</v>
      </c>
      <c r="D81" s="103"/>
    </row>
    <row r="82" spans="2:4" s="12" customFormat="1" ht="12.75" customHeight="1" hidden="1">
      <c r="B82" s="90" t="s">
        <v>154</v>
      </c>
      <c r="C82" s="102">
        <v>2232</v>
      </c>
      <c r="D82" s="103"/>
    </row>
    <row r="83" spans="2:4" s="12" customFormat="1" ht="12.75" customHeight="1" hidden="1">
      <c r="B83" s="90" t="s">
        <v>43</v>
      </c>
      <c r="C83" s="102">
        <v>2233</v>
      </c>
      <c r="D83" s="103"/>
    </row>
    <row r="84" spans="2:4" s="12" customFormat="1" ht="12" customHeight="1" hidden="1">
      <c r="B84" s="90" t="s">
        <v>125</v>
      </c>
      <c r="C84" s="102">
        <v>2234</v>
      </c>
      <c r="D84" s="103"/>
    </row>
    <row r="85" spans="2:4" s="12" customFormat="1" ht="12.75" customHeight="1" hidden="1">
      <c r="B85" s="90" t="s">
        <v>68</v>
      </c>
      <c r="C85" s="102">
        <v>2236</v>
      </c>
      <c r="D85" s="103"/>
    </row>
    <row r="86" spans="2:4" s="12" customFormat="1" ht="12.75" customHeight="1" hidden="1">
      <c r="B86" s="90" t="s">
        <v>155</v>
      </c>
      <c r="C86" s="102">
        <v>2239</v>
      </c>
      <c r="D86" s="103"/>
    </row>
    <row r="87" spans="2:4" s="14" customFormat="1" ht="26.25" customHeight="1" hidden="1">
      <c r="B87" s="89" t="s">
        <v>117</v>
      </c>
      <c r="C87" s="107">
        <v>2240</v>
      </c>
      <c r="D87" s="108">
        <f>SUM(D88:D94)</f>
        <v>0</v>
      </c>
    </row>
    <row r="88" spans="2:4" s="15" customFormat="1" ht="15" customHeight="1" hidden="1">
      <c r="B88" s="112" t="s">
        <v>8</v>
      </c>
      <c r="C88" s="109">
        <v>2241</v>
      </c>
      <c r="D88" s="83"/>
    </row>
    <row r="89" spans="2:4" s="15" customFormat="1" ht="15" customHeight="1" hidden="1">
      <c r="B89" s="112" t="s">
        <v>0</v>
      </c>
      <c r="C89" s="109">
        <v>2242</v>
      </c>
      <c r="D89" s="83"/>
    </row>
    <row r="90" spans="2:4" s="16" customFormat="1" ht="12.75" customHeight="1" hidden="1">
      <c r="B90" s="112" t="s">
        <v>9</v>
      </c>
      <c r="C90" s="109">
        <v>2243</v>
      </c>
      <c r="D90" s="98"/>
    </row>
    <row r="91" spans="2:4" s="16" customFormat="1" ht="15" customHeight="1" hidden="1">
      <c r="B91" s="112" t="s">
        <v>44</v>
      </c>
      <c r="C91" s="109">
        <v>2244</v>
      </c>
      <c r="D91" s="98"/>
    </row>
    <row r="92" spans="2:4" s="16" customFormat="1" ht="15" customHeight="1" hidden="1">
      <c r="B92" s="146" t="s">
        <v>126</v>
      </c>
      <c r="C92" s="109">
        <v>2245</v>
      </c>
      <c r="D92" s="98"/>
    </row>
    <row r="93" spans="2:4" s="16" customFormat="1" ht="15" customHeight="1" hidden="1">
      <c r="B93" s="112" t="s">
        <v>45</v>
      </c>
      <c r="C93" s="109">
        <v>2246</v>
      </c>
      <c r="D93" s="98"/>
    </row>
    <row r="94" spans="2:4" s="16" customFormat="1" ht="15" customHeight="1" hidden="1">
      <c r="B94" s="112" t="s">
        <v>118</v>
      </c>
      <c r="C94" s="109">
        <v>2249</v>
      </c>
      <c r="D94" s="98"/>
    </row>
    <row r="95" spans="2:4" s="13" customFormat="1" ht="14.25" customHeight="1" hidden="1">
      <c r="B95" s="147" t="s">
        <v>241</v>
      </c>
      <c r="C95" s="105">
        <v>2251</v>
      </c>
      <c r="D95" s="106">
        <v>0</v>
      </c>
    </row>
    <row r="96" spans="2:4" s="14" customFormat="1" ht="12.75" customHeight="1" hidden="1">
      <c r="B96" s="147" t="s">
        <v>24</v>
      </c>
      <c r="C96" s="107">
        <v>2260</v>
      </c>
      <c r="D96" s="108">
        <f>SUM(D97:D101)</f>
        <v>0</v>
      </c>
    </row>
    <row r="97" spans="2:4" s="15" customFormat="1" ht="14.25" customHeight="1" hidden="1">
      <c r="B97" s="112" t="s">
        <v>46</v>
      </c>
      <c r="C97" s="112">
        <v>2261</v>
      </c>
      <c r="D97" s="83"/>
    </row>
    <row r="98" spans="2:4" s="15" customFormat="1" ht="14.25" customHeight="1" hidden="1">
      <c r="B98" s="112" t="s">
        <v>47</v>
      </c>
      <c r="C98" s="112">
        <v>2262</v>
      </c>
      <c r="D98" s="83"/>
    </row>
    <row r="99" spans="2:4" s="15" customFormat="1" ht="14.25" customHeight="1" hidden="1">
      <c r="B99" s="112" t="s">
        <v>25</v>
      </c>
      <c r="C99" s="112">
        <v>2263</v>
      </c>
      <c r="D99" s="83"/>
    </row>
    <row r="100" spans="2:4" s="15" customFormat="1" ht="14.25" customHeight="1" hidden="1">
      <c r="B100" s="112" t="s">
        <v>48</v>
      </c>
      <c r="C100" s="112">
        <v>2264</v>
      </c>
      <c r="D100" s="83"/>
    </row>
    <row r="101" spans="2:4" s="16" customFormat="1" ht="12.75" customHeight="1" hidden="1">
      <c r="B101" s="112" t="s">
        <v>26</v>
      </c>
      <c r="C101" s="112">
        <v>2269</v>
      </c>
      <c r="D101" s="98"/>
    </row>
    <row r="102" spans="2:4" s="14" customFormat="1" ht="12" customHeight="1" hidden="1">
      <c r="B102" s="147" t="s">
        <v>1</v>
      </c>
      <c r="C102" s="107">
        <v>2270</v>
      </c>
      <c r="D102" s="108">
        <f>SUM(D103:D106)</f>
        <v>0</v>
      </c>
    </row>
    <row r="103" spans="2:4" s="14" customFormat="1" ht="15" customHeight="1" hidden="1">
      <c r="B103" s="148" t="s">
        <v>168</v>
      </c>
      <c r="C103" s="149">
        <v>2275</v>
      </c>
      <c r="D103" s="149"/>
    </row>
    <row r="104" spans="2:4" s="16" customFormat="1" ht="14.25" customHeight="1" hidden="1">
      <c r="B104" s="112" t="s">
        <v>11</v>
      </c>
      <c r="C104" s="109">
        <v>2277</v>
      </c>
      <c r="D104" s="98"/>
    </row>
    <row r="105" spans="2:4" s="16" customFormat="1" ht="14.25" customHeight="1" hidden="1">
      <c r="B105" s="112" t="s">
        <v>169</v>
      </c>
      <c r="C105" s="109">
        <v>2278</v>
      </c>
      <c r="D105" s="98"/>
    </row>
    <row r="106" spans="2:4" s="20" customFormat="1" ht="15" customHeight="1" hidden="1">
      <c r="B106" s="90" t="s">
        <v>156</v>
      </c>
      <c r="C106" s="102">
        <v>2279</v>
      </c>
      <c r="D106" s="150"/>
    </row>
    <row r="107" spans="2:4" s="18" customFormat="1" ht="28.5" customHeight="1" hidden="1">
      <c r="B107" s="75" t="s">
        <v>170</v>
      </c>
      <c r="C107" s="113">
        <v>2300</v>
      </c>
      <c r="D107" s="114">
        <f>D108+D112+D116+D119+D120+D128+D129</f>
        <v>0</v>
      </c>
    </row>
    <row r="108" spans="2:4" ht="12.75" hidden="1">
      <c r="B108" s="78" t="s">
        <v>27</v>
      </c>
      <c r="C108" s="79">
        <v>2310</v>
      </c>
      <c r="D108" s="80">
        <f>SUM(D109:D111)</f>
        <v>0</v>
      </c>
    </row>
    <row r="109" spans="2:4" s="15" customFormat="1" ht="14.25" customHeight="1" hidden="1">
      <c r="B109" s="112" t="s">
        <v>28</v>
      </c>
      <c r="C109" s="109">
        <v>2311</v>
      </c>
      <c r="D109" s="115"/>
    </row>
    <row r="110" spans="2:4" s="15" customFormat="1" ht="14.25" customHeight="1" hidden="1">
      <c r="B110" s="112" t="s">
        <v>49</v>
      </c>
      <c r="C110" s="109">
        <v>2312</v>
      </c>
      <c r="D110" s="83"/>
    </row>
    <row r="111" spans="2:4" s="15" customFormat="1" ht="14.25" customHeight="1" hidden="1">
      <c r="B111" s="112" t="s">
        <v>50</v>
      </c>
      <c r="C111" s="109">
        <v>2313</v>
      </c>
      <c r="D111" s="83"/>
    </row>
    <row r="112" spans="2:4" s="19" customFormat="1" ht="15" customHeight="1" hidden="1">
      <c r="B112" s="145" t="s">
        <v>29</v>
      </c>
      <c r="C112" s="116">
        <v>2320</v>
      </c>
      <c r="D112" s="117">
        <f>SUM(D113:D115)</f>
        <v>0</v>
      </c>
    </row>
    <row r="113" spans="2:4" s="1" customFormat="1" ht="12" hidden="1">
      <c r="B113" s="81" t="s">
        <v>30</v>
      </c>
      <c r="C113" s="81">
        <v>2321</v>
      </c>
      <c r="D113" s="83"/>
    </row>
    <row r="114" spans="2:4" s="3" customFormat="1" ht="12" hidden="1">
      <c r="B114" s="81" t="s">
        <v>31</v>
      </c>
      <c r="C114" s="81">
        <v>2322</v>
      </c>
      <c r="D114" s="83"/>
    </row>
    <row r="115" spans="2:4" s="3" customFormat="1" ht="12" hidden="1">
      <c r="B115" s="81" t="s">
        <v>32</v>
      </c>
      <c r="C115" s="81">
        <v>2329</v>
      </c>
      <c r="D115" s="83"/>
    </row>
    <row r="116" spans="2:4" ht="13.5" customHeight="1" hidden="1">
      <c r="B116" s="145" t="s">
        <v>33</v>
      </c>
      <c r="C116" s="87">
        <v>2340</v>
      </c>
      <c r="D116" s="88">
        <f>SUM(D117:D118)</f>
        <v>0</v>
      </c>
    </row>
    <row r="117" spans="2:4" s="1" customFormat="1" ht="11.25" customHeight="1" hidden="1">
      <c r="B117" s="81" t="s">
        <v>34</v>
      </c>
      <c r="C117" s="81">
        <v>2341</v>
      </c>
      <c r="D117" s="83"/>
    </row>
    <row r="118" spans="2:4" s="1" customFormat="1" ht="11.25" customHeight="1" hidden="1">
      <c r="B118" s="81" t="s">
        <v>35</v>
      </c>
      <c r="C118" s="81">
        <v>2344</v>
      </c>
      <c r="D118" s="118"/>
    </row>
    <row r="119" spans="2:4" ht="14.25" customHeight="1" hidden="1">
      <c r="B119" s="78" t="s">
        <v>2</v>
      </c>
      <c r="C119" s="79">
        <v>2350</v>
      </c>
      <c r="D119" s="80">
        <v>0</v>
      </c>
    </row>
    <row r="120" spans="2:4" ht="12.75" hidden="1">
      <c r="B120" s="78" t="s">
        <v>171</v>
      </c>
      <c r="C120" s="79">
        <v>2360</v>
      </c>
      <c r="D120" s="80">
        <f>SUM(D121:D126)</f>
        <v>0</v>
      </c>
    </row>
    <row r="121" spans="2:4" s="1" customFormat="1" ht="12" hidden="1">
      <c r="B121" s="81" t="s">
        <v>36</v>
      </c>
      <c r="C121" s="81">
        <v>2361</v>
      </c>
      <c r="D121" s="92"/>
    </row>
    <row r="122" spans="2:4" s="1" customFormat="1" ht="12" hidden="1">
      <c r="B122" s="81" t="s">
        <v>37</v>
      </c>
      <c r="C122" s="81">
        <v>2362</v>
      </c>
      <c r="D122" s="92"/>
    </row>
    <row r="123" spans="2:4" s="1" customFormat="1" ht="12" hidden="1">
      <c r="B123" s="81" t="s">
        <v>3</v>
      </c>
      <c r="C123" s="81">
        <v>2363</v>
      </c>
      <c r="D123" s="83"/>
    </row>
    <row r="124" spans="2:4" s="1" customFormat="1" ht="12" hidden="1">
      <c r="B124" s="81" t="s">
        <v>69</v>
      </c>
      <c r="C124" s="81">
        <v>2364</v>
      </c>
      <c r="D124" s="83"/>
    </row>
    <row r="125" spans="2:4" s="1" customFormat="1" ht="12" hidden="1">
      <c r="B125" s="81" t="s">
        <v>51</v>
      </c>
      <c r="C125" s="81">
        <v>2365</v>
      </c>
      <c r="D125" s="83"/>
    </row>
    <row r="126" spans="2:4" s="3" customFormat="1" ht="12" hidden="1">
      <c r="B126" s="151" t="s">
        <v>172</v>
      </c>
      <c r="C126" s="81">
        <v>2369</v>
      </c>
      <c r="D126" s="98"/>
    </row>
    <row r="127" spans="2:4" s="28" customFormat="1" ht="13.5" customHeight="1" hidden="1">
      <c r="B127" s="49">
        <v>1</v>
      </c>
      <c r="C127" s="49">
        <v>2</v>
      </c>
      <c r="D127" s="50">
        <v>3</v>
      </c>
    </row>
    <row r="128" spans="2:4" ht="14.25" customHeight="1" hidden="1">
      <c r="B128" s="78" t="s">
        <v>4</v>
      </c>
      <c r="C128" s="79">
        <v>2370</v>
      </c>
      <c r="D128" s="80">
        <v>0</v>
      </c>
    </row>
    <row r="129" spans="2:4" ht="12.75" hidden="1">
      <c r="B129" s="78" t="s">
        <v>5</v>
      </c>
      <c r="C129" s="79">
        <v>2380</v>
      </c>
      <c r="D129" s="80">
        <f>D130</f>
        <v>0</v>
      </c>
    </row>
    <row r="130" spans="2:10" s="16" customFormat="1" ht="12.75" customHeight="1" hidden="1">
      <c r="B130" s="112" t="s">
        <v>10</v>
      </c>
      <c r="C130" s="112">
        <v>2389</v>
      </c>
      <c r="D130" s="98"/>
      <c r="E130" s="15"/>
      <c r="F130" s="15"/>
      <c r="G130" s="15"/>
      <c r="H130" s="15"/>
      <c r="I130" s="15"/>
      <c r="J130" s="15"/>
    </row>
    <row r="131" spans="2:10" s="25" customFormat="1" ht="15" hidden="1">
      <c r="B131" s="152" t="s">
        <v>38</v>
      </c>
      <c r="C131" s="119">
        <v>2400</v>
      </c>
      <c r="D131" s="120">
        <f>D132+D133+D134</f>
        <v>0</v>
      </c>
      <c r="E131" s="15"/>
      <c r="F131" s="15"/>
      <c r="G131" s="15"/>
      <c r="H131" s="15"/>
      <c r="I131" s="15"/>
      <c r="J131" s="15"/>
    </row>
    <row r="132" spans="2:10" s="1" customFormat="1" ht="12" hidden="1">
      <c r="B132" s="81" t="s">
        <v>6</v>
      </c>
      <c r="C132" s="82">
        <v>2410</v>
      </c>
      <c r="D132" s="83"/>
      <c r="E132" s="15"/>
      <c r="F132" s="15"/>
      <c r="G132" s="15"/>
      <c r="H132" s="15"/>
      <c r="I132" s="15"/>
      <c r="J132" s="15"/>
    </row>
    <row r="133" spans="2:10" s="1" customFormat="1" ht="12" hidden="1">
      <c r="B133" s="81" t="s">
        <v>157</v>
      </c>
      <c r="C133" s="82">
        <v>2420</v>
      </c>
      <c r="D133" s="83"/>
      <c r="E133" s="15"/>
      <c r="F133" s="15"/>
      <c r="G133" s="15"/>
      <c r="H133" s="15"/>
      <c r="I133" s="15"/>
      <c r="J133" s="15"/>
    </row>
    <row r="134" spans="2:10" s="2" customFormat="1" ht="12" hidden="1">
      <c r="B134" s="81" t="s">
        <v>158</v>
      </c>
      <c r="C134" s="82">
        <v>2430</v>
      </c>
      <c r="D134" s="83"/>
      <c r="E134" s="15"/>
      <c r="F134" s="15"/>
      <c r="G134" s="15"/>
      <c r="H134" s="15"/>
      <c r="I134" s="15"/>
      <c r="J134" s="15"/>
    </row>
    <row r="135" spans="2:10" s="7" customFormat="1" ht="15" hidden="1">
      <c r="B135" s="153" t="s">
        <v>70</v>
      </c>
      <c r="C135" s="121">
        <v>2500</v>
      </c>
      <c r="D135" s="122">
        <f>D136</f>
        <v>0</v>
      </c>
      <c r="E135" s="15"/>
      <c r="F135" s="15"/>
      <c r="G135" s="15"/>
      <c r="H135" s="15"/>
      <c r="I135" s="15"/>
      <c r="J135" s="15"/>
    </row>
    <row r="136" spans="2:10" s="6" customFormat="1" ht="12.75" hidden="1">
      <c r="B136" s="78" t="s">
        <v>70</v>
      </c>
      <c r="C136" s="79">
        <v>2510</v>
      </c>
      <c r="D136" s="80">
        <f>D137+D138+D139</f>
        <v>0</v>
      </c>
      <c r="E136" s="15"/>
      <c r="F136" s="15"/>
      <c r="G136" s="15"/>
      <c r="H136" s="15"/>
      <c r="I136" s="15"/>
      <c r="J136" s="15"/>
    </row>
    <row r="137" spans="2:10" s="2" customFormat="1" ht="12" hidden="1">
      <c r="B137" s="81" t="s">
        <v>173</v>
      </c>
      <c r="C137" s="82">
        <v>2512</v>
      </c>
      <c r="D137" s="83"/>
      <c r="F137" s="15"/>
      <c r="G137" s="15"/>
      <c r="H137" s="15"/>
      <c r="I137" s="15"/>
      <c r="J137" s="15"/>
    </row>
    <row r="138" spans="2:4" s="2" customFormat="1" ht="12" hidden="1">
      <c r="B138" s="81" t="s">
        <v>174</v>
      </c>
      <c r="C138" s="82">
        <v>2513</v>
      </c>
      <c r="D138" s="83"/>
    </row>
    <row r="139" spans="2:4" s="2" customFormat="1" ht="12" hidden="1">
      <c r="B139" s="81" t="s">
        <v>175</v>
      </c>
      <c r="C139" s="82">
        <v>2519</v>
      </c>
      <c r="D139" s="83"/>
    </row>
    <row r="140" spans="2:4" s="21" customFormat="1" ht="17.25" customHeight="1" hidden="1">
      <c r="B140" s="154" t="s">
        <v>71</v>
      </c>
      <c r="C140" s="123">
        <v>3000</v>
      </c>
      <c r="D140" s="124">
        <f>D141+D149</f>
        <v>0</v>
      </c>
    </row>
    <row r="141" spans="2:4" s="9" customFormat="1" ht="28.5" hidden="1">
      <c r="B141" s="155" t="s">
        <v>176</v>
      </c>
      <c r="C141" s="76">
        <v>3200</v>
      </c>
      <c r="D141" s="77">
        <f>D143+D144+D145+D142</f>
        <v>0</v>
      </c>
    </row>
    <row r="142" spans="2:4" s="55" customFormat="1" ht="12.75" hidden="1">
      <c r="B142" s="145" t="s">
        <v>177</v>
      </c>
      <c r="C142" s="105">
        <v>3210</v>
      </c>
      <c r="D142" s="106">
        <v>0</v>
      </c>
    </row>
    <row r="143" spans="2:4" ht="12.75" hidden="1">
      <c r="B143" s="78" t="s">
        <v>178</v>
      </c>
      <c r="C143" s="79">
        <v>3220</v>
      </c>
      <c r="D143" s="80">
        <v>0</v>
      </c>
    </row>
    <row r="144" spans="2:4" s="6" customFormat="1" ht="15" customHeight="1" hidden="1">
      <c r="B144" s="78" t="s">
        <v>179</v>
      </c>
      <c r="C144" s="79">
        <v>3230</v>
      </c>
      <c r="D144" s="80">
        <v>0</v>
      </c>
    </row>
    <row r="145" spans="2:4" s="6" customFormat="1" ht="12.75" customHeight="1" hidden="1">
      <c r="B145" s="78" t="s">
        <v>180</v>
      </c>
      <c r="C145" s="79">
        <v>3260</v>
      </c>
      <c r="D145" s="80">
        <f>SUM(D146:D148)</f>
        <v>0</v>
      </c>
    </row>
    <row r="146" spans="2:4" ht="12.75" customHeight="1" hidden="1">
      <c r="B146" s="156" t="s">
        <v>181</v>
      </c>
      <c r="C146" s="129">
        <v>3261</v>
      </c>
      <c r="D146" s="129"/>
    </row>
    <row r="147" spans="2:4" ht="12.75" customHeight="1" hidden="1">
      <c r="B147" s="156" t="s">
        <v>182</v>
      </c>
      <c r="C147" s="129">
        <v>3262</v>
      </c>
      <c r="D147" s="129"/>
    </row>
    <row r="148" spans="2:4" ht="12.75" customHeight="1" hidden="1">
      <c r="B148" s="156" t="s">
        <v>183</v>
      </c>
      <c r="C148" s="129">
        <v>3263</v>
      </c>
      <c r="D148" s="129"/>
    </row>
    <row r="149" spans="2:4" s="5" customFormat="1" ht="27.75" customHeight="1" hidden="1">
      <c r="B149" s="155" t="s">
        <v>72</v>
      </c>
      <c r="C149" s="113">
        <v>3300</v>
      </c>
      <c r="D149" s="114">
        <v>0</v>
      </c>
    </row>
    <row r="150" spans="2:4" s="23" customFormat="1" ht="18" customHeight="1" hidden="1">
      <c r="B150" s="136" t="s">
        <v>127</v>
      </c>
      <c r="C150" s="125">
        <v>4000</v>
      </c>
      <c r="D150" s="126">
        <f>D151</f>
        <v>0</v>
      </c>
    </row>
    <row r="151" spans="2:4" ht="12.75" hidden="1">
      <c r="B151" s="78" t="s">
        <v>73</v>
      </c>
      <c r="C151" s="127">
        <v>4200</v>
      </c>
      <c r="D151" s="80">
        <f>D152</f>
        <v>0</v>
      </c>
    </row>
    <row r="152" spans="2:4" ht="12.75" hidden="1">
      <c r="B152" s="156" t="s">
        <v>184</v>
      </c>
      <c r="C152" s="79">
        <v>4210</v>
      </c>
      <c r="D152" s="129">
        <f>SUM(D153:D154)</f>
        <v>0</v>
      </c>
    </row>
    <row r="153" spans="2:4" ht="12.75" hidden="1">
      <c r="B153" s="156" t="s">
        <v>185</v>
      </c>
      <c r="C153" s="129">
        <v>4211</v>
      </c>
      <c r="D153" s="129"/>
    </row>
    <row r="154" spans="2:4" ht="12.75" hidden="1">
      <c r="B154" s="156" t="s">
        <v>186</v>
      </c>
      <c r="C154" s="129">
        <v>4213</v>
      </c>
      <c r="D154" s="129"/>
    </row>
    <row r="155" spans="2:4" s="23" customFormat="1" ht="17.25" customHeight="1" hidden="1">
      <c r="B155" s="136" t="s">
        <v>39</v>
      </c>
      <c r="C155" s="125">
        <v>5000</v>
      </c>
      <c r="D155" s="126">
        <f>D156+D163+D187</f>
        <v>0</v>
      </c>
    </row>
    <row r="156" spans="2:4" s="5" customFormat="1" ht="13.5" customHeight="1" hidden="1">
      <c r="B156" s="153" t="s">
        <v>74</v>
      </c>
      <c r="C156" s="121">
        <v>5100</v>
      </c>
      <c r="D156" s="122">
        <f>D157+D158+D161+D162</f>
        <v>0</v>
      </c>
    </row>
    <row r="157" spans="2:4" s="3" customFormat="1" ht="12" hidden="1">
      <c r="B157" s="143" t="s">
        <v>75</v>
      </c>
      <c r="C157" s="96">
        <v>5110</v>
      </c>
      <c r="D157" s="97">
        <v>0</v>
      </c>
    </row>
    <row r="158" spans="2:4" s="3" customFormat="1" ht="12" hidden="1">
      <c r="B158" s="143" t="s">
        <v>76</v>
      </c>
      <c r="C158" s="96">
        <v>5120</v>
      </c>
      <c r="D158" s="97">
        <f>D159+D160</f>
        <v>0</v>
      </c>
    </row>
    <row r="159" spans="2:4" s="1" customFormat="1" ht="12" hidden="1">
      <c r="B159" s="81" t="s">
        <v>77</v>
      </c>
      <c r="C159" s="82">
        <v>5121</v>
      </c>
      <c r="D159" s="83"/>
    </row>
    <row r="160" spans="2:4" s="1" customFormat="1" ht="12" hidden="1">
      <c r="B160" s="151" t="s">
        <v>78</v>
      </c>
      <c r="C160" s="82">
        <v>5129</v>
      </c>
      <c r="D160" s="83"/>
    </row>
    <row r="161" spans="2:4" s="3" customFormat="1" ht="12" hidden="1">
      <c r="B161" s="143" t="s">
        <v>79</v>
      </c>
      <c r="C161" s="96">
        <v>5130</v>
      </c>
      <c r="D161" s="97">
        <v>0</v>
      </c>
    </row>
    <row r="162" spans="2:4" s="1" customFormat="1" ht="12" hidden="1">
      <c r="B162" s="143" t="s">
        <v>80</v>
      </c>
      <c r="C162" s="96">
        <v>5140</v>
      </c>
      <c r="D162" s="97">
        <v>0</v>
      </c>
    </row>
    <row r="163" spans="2:4" s="5" customFormat="1" ht="13.5" customHeight="1" hidden="1">
      <c r="B163" s="153" t="s">
        <v>81</v>
      </c>
      <c r="C163" s="121">
        <v>5200</v>
      </c>
      <c r="D163" s="122">
        <f>D164+D173+D174+D182+D186</f>
        <v>0</v>
      </c>
    </row>
    <row r="164" spans="2:4" s="1" customFormat="1" ht="12" hidden="1">
      <c r="B164" s="143" t="s">
        <v>82</v>
      </c>
      <c r="C164" s="96">
        <v>5210</v>
      </c>
      <c r="D164" s="97">
        <f>SUM(D165:D172)</f>
        <v>0</v>
      </c>
    </row>
    <row r="165" spans="2:4" s="1" customFormat="1" ht="12" hidden="1">
      <c r="B165" s="81" t="s">
        <v>83</v>
      </c>
      <c r="C165" s="82">
        <v>5211</v>
      </c>
      <c r="D165" s="83"/>
    </row>
    <row r="166" spans="2:4" s="1" customFormat="1" ht="12" hidden="1">
      <c r="B166" s="81" t="s">
        <v>84</v>
      </c>
      <c r="C166" s="82">
        <v>5212</v>
      </c>
      <c r="D166" s="83"/>
    </row>
    <row r="167" spans="2:4" s="1" customFormat="1" ht="12" hidden="1">
      <c r="B167" s="81" t="s">
        <v>85</v>
      </c>
      <c r="C167" s="82">
        <v>5213</v>
      </c>
      <c r="D167" s="83"/>
    </row>
    <row r="168" spans="2:4" s="1" customFormat="1" ht="12" hidden="1">
      <c r="B168" s="81" t="s">
        <v>86</v>
      </c>
      <c r="C168" s="82">
        <v>5214</v>
      </c>
      <c r="D168" s="83"/>
    </row>
    <row r="169" spans="2:4" s="1" customFormat="1" ht="12" hidden="1">
      <c r="B169" s="81" t="s">
        <v>87</v>
      </c>
      <c r="C169" s="82">
        <v>5216</v>
      </c>
      <c r="D169" s="83"/>
    </row>
    <row r="170" spans="2:4" s="1" customFormat="1" ht="12.75" customHeight="1" hidden="1">
      <c r="B170" s="81" t="s">
        <v>88</v>
      </c>
      <c r="C170" s="82">
        <v>5217</v>
      </c>
      <c r="D170" s="83"/>
    </row>
    <row r="171" spans="2:4" s="1" customFormat="1" ht="12.75" customHeight="1" hidden="1">
      <c r="B171" s="81" t="s">
        <v>89</v>
      </c>
      <c r="C171" s="82">
        <v>5218</v>
      </c>
      <c r="D171" s="83"/>
    </row>
    <row r="172" spans="2:4" s="1" customFormat="1" ht="12.75" customHeight="1" hidden="1">
      <c r="B172" s="81" t="s">
        <v>90</v>
      </c>
      <c r="C172" s="82">
        <v>5219</v>
      </c>
      <c r="D172" s="83"/>
    </row>
    <row r="173" spans="2:4" s="6" customFormat="1" ht="12.75" customHeight="1" hidden="1">
      <c r="B173" s="78" t="s">
        <v>91</v>
      </c>
      <c r="C173" s="79">
        <v>5220</v>
      </c>
      <c r="D173" s="80">
        <v>0</v>
      </c>
    </row>
    <row r="174" spans="2:4" s="6" customFormat="1" ht="12.75" customHeight="1" hidden="1">
      <c r="B174" s="78" t="s">
        <v>92</v>
      </c>
      <c r="C174" s="79">
        <v>5230</v>
      </c>
      <c r="D174" s="80">
        <f>SUM(D175:D181)</f>
        <v>0</v>
      </c>
    </row>
    <row r="175" spans="2:4" s="1" customFormat="1" ht="12.75" customHeight="1" hidden="1">
      <c r="B175" s="81" t="s">
        <v>93</v>
      </c>
      <c r="C175" s="82">
        <v>5231</v>
      </c>
      <c r="D175" s="83"/>
    </row>
    <row r="176" spans="2:4" s="1" customFormat="1" ht="12.75" customHeight="1" hidden="1">
      <c r="B176" s="81" t="s">
        <v>119</v>
      </c>
      <c r="C176" s="82">
        <v>5232</v>
      </c>
      <c r="D176" s="83"/>
    </row>
    <row r="177" spans="2:4" s="1" customFormat="1" ht="12.75" customHeight="1" hidden="1">
      <c r="B177" s="81" t="s">
        <v>94</v>
      </c>
      <c r="C177" s="82">
        <v>5233</v>
      </c>
      <c r="D177" s="83"/>
    </row>
    <row r="178" spans="2:4" s="1" customFormat="1" ht="12.75" customHeight="1" hidden="1">
      <c r="B178" s="81" t="s">
        <v>95</v>
      </c>
      <c r="C178" s="82">
        <v>5234</v>
      </c>
      <c r="D178" s="83"/>
    </row>
    <row r="179" spans="2:4" s="1" customFormat="1" ht="12.75" customHeight="1" hidden="1">
      <c r="B179" s="81" t="s">
        <v>96</v>
      </c>
      <c r="C179" s="82">
        <v>5236</v>
      </c>
      <c r="D179" s="83"/>
    </row>
    <row r="180" spans="2:4" s="1" customFormat="1" ht="12.75" customHeight="1" hidden="1">
      <c r="B180" s="81" t="s">
        <v>97</v>
      </c>
      <c r="C180" s="82">
        <v>5238</v>
      </c>
      <c r="D180" s="83"/>
    </row>
    <row r="181" spans="2:4" s="1" customFormat="1" ht="12.75" customHeight="1" hidden="1">
      <c r="B181" s="81" t="s">
        <v>120</v>
      </c>
      <c r="C181" s="82">
        <v>5239</v>
      </c>
      <c r="D181" s="83"/>
    </row>
    <row r="182" spans="2:4" s="6" customFormat="1" ht="12.75" customHeight="1" hidden="1">
      <c r="B182" s="78" t="s">
        <v>98</v>
      </c>
      <c r="C182" s="79">
        <v>5240</v>
      </c>
      <c r="D182" s="80">
        <f>SUM(D183:D185)</f>
        <v>0</v>
      </c>
    </row>
    <row r="183" spans="2:4" ht="12.75" customHeight="1" hidden="1">
      <c r="B183" s="156" t="s">
        <v>187</v>
      </c>
      <c r="C183" s="129">
        <v>5242</v>
      </c>
      <c r="D183" s="129"/>
    </row>
    <row r="184" spans="2:4" ht="12.75" customHeight="1" hidden="1">
      <c r="B184" s="156" t="s">
        <v>188</v>
      </c>
      <c r="C184" s="129">
        <v>5243</v>
      </c>
      <c r="D184" s="129"/>
    </row>
    <row r="185" spans="2:4" ht="12.75" customHeight="1" hidden="1">
      <c r="B185" s="156" t="s">
        <v>189</v>
      </c>
      <c r="C185" s="129">
        <v>5243</v>
      </c>
      <c r="D185" s="129"/>
    </row>
    <row r="186" spans="2:4" s="6" customFormat="1" ht="12.75" customHeight="1" hidden="1">
      <c r="B186" s="78" t="s">
        <v>99</v>
      </c>
      <c r="C186" s="79">
        <v>5250</v>
      </c>
      <c r="D186" s="80">
        <v>0</v>
      </c>
    </row>
    <row r="187" spans="2:4" s="5" customFormat="1" ht="29.25" customHeight="1" hidden="1">
      <c r="B187" s="155" t="s">
        <v>190</v>
      </c>
      <c r="C187" s="121">
        <v>5300</v>
      </c>
      <c r="D187" s="122">
        <f>SUM(D188:D190)</f>
        <v>0</v>
      </c>
    </row>
    <row r="188" spans="2:4" s="6" customFormat="1" ht="12.75" customHeight="1" hidden="1">
      <c r="B188" s="78" t="s">
        <v>191</v>
      </c>
      <c r="C188" s="79">
        <v>5310</v>
      </c>
      <c r="D188" s="80"/>
    </row>
    <row r="189" spans="2:4" s="6" customFormat="1" ht="26.25" customHeight="1" hidden="1">
      <c r="B189" s="145" t="s">
        <v>192</v>
      </c>
      <c r="C189" s="79">
        <v>5320</v>
      </c>
      <c r="D189" s="80"/>
    </row>
    <row r="190" spans="2:4" s="6" customFormat="1" ht="12.75" customHeight="1" hidden="1">
      <c r="B190" s="78" t="s">
        <v>193</v>
      </c>
      <c r="C190" s="79">
        <v>5390</v>
      </c>
      <c r="D190" s="80"/>
    </row>
    <row r="191" spans="2:4" s="28" customFormat="1" ht="13.5" customHeight="1" hidden="1">
      <c r="B191" s="49">
        <v>1</v>
      </c>
      <c r="C191" s="49">
        <v>2</v>
      </c>
      <c r="D191" s="50">
        <v>3</v>
      </c>
    </row>
    <row r="192" spans="2:4" s="22" customFormat="1" ht="13.5" customHeight="1" hidden="1">
      <c r="B192" s="154" t="s">
        <v>159</v>
      </c>
      <c r="C192" s="123">
        <v>6000</v>
      </c>
      <c r="D192" s="124">
        <f>D193+D213+D218</f>
        <v>0</v>
      </c>
    </row>
    <row r="193" spans="2:4" s="5" customFormat="1" ht="14.25" customHeight="1" hidden="1">
      <c r="B193" s="153" t="s">
        <v>160</v>
      </c>
      <c r="C193" s="121">
        <v>6200</v>
      </c>
      <c r="D193" s="122">
        <f>D194+D198+D203+D209+D204+D205</f>
        <v>0</v>
      </c>
    </row>
    <row r="194" spans="2:4" s="6" customFormat="1" ht="12.75" customHeight="1" hidden="1">
      <c r="B194" s="78" t="s">
        <v>100</v>
      </c>
      <c r="C194" s="79">
        <v>6230</v>
      </c>
      <c r="D194" s="80">
        <f>SUM(D195:D197)</f>
        <v>0</v>
      </c>
    </row>
    <row r="195" spans="2:4" s="6" customFormat="1" ht="12.75" customHeight="1" hidden="1">
      <c r="B195" s="156" t="s">
        <v>128</v>
      </c>
      <c r="C195" s="82">
        <v>6237</v>
      </c>
      <c r="D195" s="157"/>
    </row>
    <row r="196" spans="2:4" s="6" customFormat="1" ht="12.75" customHeight="1" hidden="1">
      <c r="B196" s="156" t="s">
        <v>194</v>
      </c>
      <c r="C196" s="82">
        <v>6238</v>
      </c>
      <c r="D196" s="157"/>
    </row>
    <row r="197" spans="2:4" s="1" customFormat="1" ht="12.75" customHeight="1" hidden="1">
      <c r="B197" s="81" t="s">
        <v>40</v>
      </c>
      <c r="C197" s="82">
        <v>6239</v>
      </c>
      <c r="D197" s="83"/>
    </row>
    <row r="198" spans="2:4" s="6" customFormat="1" ht="12.75" customHeight="1" hidden="1">
      <c r="B198" s="78" t="s">
        <v>106</v>
      </c>
      <c r="C198" s="79">
        <v>6250</v>
      </c>
      <c r="D198" s="80">
        <f>SUM(D199:D202)</f>
        <v>0</v>
      </c>
    </row>
    <row r="199" spans="2:4" ht="12.75" customHeight="1" hidden="1">
      <c r="B199" s="156" t="s">
        <v>107</v>
      </c>
      <c r="C199" s="129">
        <v>6251</v>
      </c>
      <c r="D199" s="115"/>
    </row>
    <row r="200" spans="2:4" ht="12.75" customHeight="1" hidden="1">
      <c r="B200" s="156" t="s">
        <v>108</v>
      </c>
      <c r="C200" s="129">
        <v>6252</v>
      </c>
      <c r="D200" s="115"/>
    </row>
    <row r="201" spans="2:4" ht="12.75" customHeight="1" hidden="1">
      <c r="B201" s="156" t="s">
        <v>109</v>
      </c>
      <c r="C201" s="129">
        <v>6253</v>
      </c>
      <c r="D201" s="115"/>
    </row>
    <row r="202" spans="2:4" ht="12.75" customHeight="1" hidden="1">
      <c r="B202" s="156" t="s">
        <v>110</v>
      </c>
      <c r="C202" s="129">
        <v>6259</v>
      </c>
      <c r="D202" s="115"/>
    </row>
    <row r="203" spans="2:4" ht="12.75" customHeight="1" hidden="1">
      <c r="B203" s="78" t="s">
        <v>111</v>
      </c>
      <c r="C203" s="79">
        <v>6260</v>
      </c>
      <c r="D203" s="80">
        <v>0</v>
      </c>
    </row>
    <row r="204" spans="2:4" ht="12.75" customHeight="1" hidden="1">
      <c r="B204" s="78" t="s">
        <v>195</v>
      </c>
      <c r="C204" s="79">
        <v>6270</v>
      </c>
      <c r="D204" s="80">
        <v>0</v>
      </c>
    </row>
    <row r="205" spans="2:4" ht="12.75" customHeight="1" hidden="1">
      <c r="B205" s="78" t="s">
        <v>196</v>
      </c>
      <c r="C205" s="79">
        <v>6280</v>
      </c>
      <c r="D205" s="80">
        <f>SUM(D206:D208)</f>
        <v>0</v>
      </c>
    </row>
    <row r="206" spans="2:4" ht="12.75" customHeight="1" hidden="1">
      <c r="B206" s="156" t="s">
        <v>197</v>
      </c>
      <c r="C206" s="129">
        <v>6281</v>
      </c>
      <c r="D206" s="129"/>
    </row>
    <row r="207" spans="2:4" ht="12.75" customHeight="1" hidden="1">
      <c r="B207" s="156" t="s">
        <v>198</v>
      </c>
      <c r="C207" s="129">
        <v>6282</v>
      </c>
      <c r="D207" s="129"/>
    </row>
    <row r="208" spans="2:4" ht="12.75" customHeight="1" hidden="1">
      <c r="B208" s="156" t="s">
        <v>199</v>
      </c>
      <c r="C208" s="129">
        <v>6289</v>
      </c>
      <c r="D208" s="129"/>
    </row>
    <row r="209" spans="2:4" ht="12.75" customHeight="1" hidden="1">
      <c r="B209" s="78" t="s">
        <v>200</v>
      </c>
      <c r="C209" s="79">
        <v>6290</v>
      </c>
      <c r="D209" s="80">
        <f>SUM(D210:D212)</f>
        <v>0</v>
      </c>
    </row>
    <row r="210" spans="2:4" ht="12.75" customHeight="1" hidden="1">
      <c r="B210" s="156" t="s">
        <v>115</v>
      </c>
      <c r="C210" s="129">
        <v>6291</v>
      </c>
      <c r="D210" s="115"/>
    </row>
    <row r="211" spans="2:4" ht="12.75" customHeight="1" hidden="1">
      <c r="B211" s="156" t="s">
        <v>112</v>
      </c>
      <c r="C211" s="129">
        <v>6292</v>
      </c>
      <c r="D211" s="115"/>
    </row>
    <row r="212" spans="2:4" ht="12.75" customHeight="1" hidden="1">
      <c r="B212" s="156" t="s">
        <v>113</v>
      </c>
      <c r="C212" s="129">
        <v>6299</v>
      </c>
      <c r="D212" s="115"/>
    </row>
    <row r="213" spans="2:4" s="5" customFormat="1" ht="17.25" customHeight="1" hidden="1">
      <c r="B213" s="153" t="s">
        <v>205</v>
      </c>
      <c r="C213" s="121">
        <v>6300</v>
      </c>
      <c r="D213" s="101">
        <f>D214</f>
        <v>0</v>
      </c>
    </row>
    <row r="214" spans="2:4" s="6" customFormat="1" ht="12.75" customHeight="1" hidden="1">
      <c r="B214" s="78" t="s">
        <v>202</v>
      </c>
      <c r="C214" s="79">
        <v>6380</v>
      </c>
      <c r="D214" s="157">
        <f>D215+D216+D217</f>
        <v>0</v>
      </c>
    </row>
    <row r="215" spans="2:4" ht="12.75" customHeight="1" hidden="1">
      <c r="B215" s="156" t="s">
        <v>197</v>
      </c>
      <c r="C215" s="129">
        <v>6381</v>
      </c>
      <c r="D215" s="115"/>
    </row>
    <row r="216" spans="2:4" ht="12.75" customHeight="1" hidden="1">
      <c r="B216" s="156" t="s">
        <v>203</v>
      </c>
      <c r="C216" s="129">
        <v>6382</v>
      </c>
      <c r="D216" s="115"/>
    </row>
    <row r="217" spans="2:4" ht="12.75" customHeight="1" hidden="1">
      <c r="B217" s="156" t="s">
        <v>204</v>
      </c>
      <c r="C217" s="129">
        <v>6389</v>
      </c>
      <c r="D217" s="115"/>
    </row>
    <row r="218" spans="2:4" s="5" customFormat="1" ht="16.5" customHeight="1" hidden="1">
      <c r="B218" s="153" t="s">
        <v>201</v>
      </c>
      <c r="C218" s="121">
        <v>6400</v>
      </c>
      <c r="D218" s="101"/>
    </row>
    <row r="219" spans="2:4" s="46" customFormat="1" ht="32.25" customHeight="1" hidden="1">
      <c r="B219" s="158" t="s">
        <v>206</v>
      </c>
      <c r="C219" s="130">
        <v>7000</v>
      </c>
      <c r="D219" s="131">
        <f>D220</f>
        <v>0</v>
      </c>
    </row>
    <row r="220" spans="2:4" s="5" customFormat="1" ht="15" customHeight="1" hidden="1">
      <c r="B220" s="153" t="s">
        <v>207</v>
      </c>
      <c r="C220" s="121">
        <v>7200</v>
      </c>
      <c r="D220" s="122">
        <v>0</v>
      </c>
    </row>
    <row r="221" spans="2:4" s="6" customFormat="1" ht="13.5" customHeight="1" hidden="1">
      <c r="B221" s="145" t="s">
        <v>208</v>
      </c>
      <c r="C221" s="79">
        <v>7210</v>
      </c>
      <c r="D221" s="80">
        <f>SUM(D222:D226)</f>
        <v>0</v>
      </c>
    </row>
    <row r="222" spans="2:4" s="1" customFormat="1" ht="12.75" customHeight="1" hidden="1">
      <c r="B222" s="81" t="s">
        <v>101</v>
      </c>
      <c r="C222" s="82">
        <v>7211</v>
      </c>
      <c r="D222" s="83"/>
    </row>
    <row r="223" spans="2:4" s="1" customFormat="1" ht="12.75" customHeight="1" hidden="1">
      <c r="B223" s="81" t="s">
        <v>102</v>
      </c>
      <c r="C223" s="82">
        <v>7212</v>
      </c>
      <c r="D223" s="83"/>
    </row>
    <row r="224" spans="2:4" s="1" customFormat="1" ht="12.75" customHeight="1" hidden="1">
      <c r="B224" s="81" t="s">
        <v>103</v>
      </c>
      <c r="C224" s="82">
        <v>7213</v>
      </c>
      <c r="D224" s="83"/>
    </row>
    <row r="225" spans="2:4" s="1" customFormat="1" ht="12.75" customHeight="1" hidden="1">
      <c r="B225" s="81" t="s">
        <v>104</v>
      </c>
      <c r="C225" s="82">
        <v>7214</v>
      </c>
      <c r="D225" s="83"/>
    </row>
    <row r="226" spans="2:4" ht="12.75" customHeight="1" hidden="1">
      <c r="B226" s="156" t="s">
        <v>105</v>
      </c>
      <c r="C226" s="129">
        <v>7215</v>
      </c>
      <c r="D226" s="115"/>
    </row>
    <row r="227" spans="2:4" ht="12.75" customHeight="1">
      <c r="B227" s="156"/>
      <c r="C227" s="129"/>
      <c r="D227" s="115"/>
    </row>
    <row r="228" spans="2:4" s="33" customFormat="1" ht="18" customHeight="1">
      <c r="B228" s="132" t="s">
        <v>144</v>
      </c>
      <c r="C228" s="133"/>
      <c r="D228" s="134">
        <f>D22-D34</f>
        <v>0</v>
      </c>
    </row>
    <row r="229" spans="2:4" s="3" customFormat="1" ht="12">
      <c r="B229" s="81"/>
      <c r="C229" s="82"/>
      <c r="D229" s="135"/>
    </row>
    <row r="230" spans="2:4" s="5" customFormat="1" ht="16.5">
      <c r="B230" s="136" t="s">
        <v>140</v>
      </c>
      <c r="C230" s="126"/>
      <c r="D230" s="134">
        <f>D231+D234+D241</f>
        <v>0</v>
      </c>
    </row>
    <row r="231" spans="2:4" s="3" customFormat="1" ht="12">
      <c r="B231" s="143" t="s">
        <v>209</v>
      </c>
      <c r="C231" s="159" t="s">
        <v>219</v>
      </c>
      <c r="D231" s="66">
        <f>D232-D233</f>
        <v>0</v>
      </c>
    </row>
    <row r="232" spans="2:4" s="34" customFormat="1" ht="12">
      <c r="B232" s="138" t="s">
        <v>210</v>
      </c>
      <c r="C232" s="139"/>
      <c r="D232" s="140"/>
    </row>
    <row r="233" spans="2:4" s="34" customFormat="1" ht="12">
      <c r="B233" s="138" t="s">
        <v>211</v>
      </c>
      <c r="C233" s="139"/>
      <c r="D233" s="140"/>
    </row>
    <row r="234" spans="2:4" s="3" customFormat="1" ht="12" hidden="1">
      <c r="B234" s="143" t="s">
        <v>212</v>
      </c>
      <c r="C234" s="159" t="s">
        <v>220</v>
      </c>
      <c r="D234" s="66">
        <f>D235+D238</f>
        <v>0</v>
      </c>
    </row>
    <row r="235" spans="2:4" s="34" customFormat="1" ht="12" hidden="1">
      <c r="B235" s="81" t="s">
        <v>213</v>
      </c>
      <c r="C235" s="137"/>
      <c r="D235" s="135">
        <f>D236-D237</f>
        <v>0</v>
      </c>
    </row>
    <row r="236" spans="2:4" s="142" customFormat="1" ht="12.75" hidden="1">
      <c r="B236" s="160" t="s">
        <v>214</v>
      </c>
      <c r="C236" s="161" t="s">
        <v>221</v>
      </c>
      <c r="D236" s="162"/>
    </row>
    <row r="237" spans="2:4" s="142" customFormat="1" ht="12.75" hidden="1">
      <c r="B237" s="160" t="s">
        <v>215</v>
      </c>
      <c r="C237" s="161" t="s">
        <v>222</v>
      </c>
      <c r="D237" s="162"/>
    </row>
    <row r="238" spans="2:4" ht="12.75" hidden="1">
      <c r="B238" s="128" t="s">
        <v>216</v>
      </c>
      <c r="C238" s="84"/>
      <c r="D238" s="115">
        <f>D239-D240</f>
        <v>0</v>
      </c>
    </row>
    <row r="239" spans="2:4" ht="12.75" hidden="1">
      <c r="B239" s="128" t="s">
        <v>217</v>
      </c>
      <c r="C239" s="84" t="s">
        <v>223</v>
      </c>
      <c r="D239" s="115"/>
    </row>
    <row r="240" spans="2:4" ht="12.75" hidden="1">
      <c r="B240" s="128" t="s">
        <v>218</v>
      </c>
      <c r="C240" s="84" t="s">
        <v>224</v>
      </c>
      <c r="D240" s="115"/>
    </row>
    <row r="241" spans="2:4" s="6" customFormat="1" ht="12.75" hidden="1">
      <c r="B241" s="163" t="s">
        <v>225</v>
      </c>
      <c r="C241" s="99" t="s">
        <v>226</v>
      </c>
      <c r="D241" s="157">
        <f>D242</f>
        <v>0</v>
      </c>
    </row>
    <row r="242" spans="2:4" ht="12.75" hidden="1">
      <c r="B242" s="128" t="s">
        <v>227</v>
      </c>
      <c r="C242" s="84" t="s">
        <v>228</v>
      </c>
      <c r="D242" s="115"/>
    </row>
    <row r="245" spans="2:4" s="34" customFormat="1" ht="12" hidden="1">
      <c r="B245" s="51" t="s">
        <v>141</v>
      </c>
      <c r="C245" s="52"/>
      <c r="D245" s="53"/>
    </row>
    <row r="246" spans="2:4" s="34" customFormat="1" ht="12" hidden="1">
      <c r="B246" s="51" t="s">
        <v>142</v>
      </c>
      <c r="C246" s="52"/>
      <c r="D246" s="53"/>
    </row>
    <row r="247" spans="2:4" s="3" customFormat="1" ht="12" hidden="1">
      <c r="B247" s="35"/>
      <c r="C247" s="36"/>
      <c r="D247" s="42"/>
    </row>
    <row r="248" spans="2:4" ht="12.75">
      <c r="B248" s="37"/>
      <c r="D248" s="43"/>
    </row>
    <row r="249" spans="2:4" ht="12.75">
      <c r="B249" s="4" t="s">
        <v>276</v>
      </c>
      <c r="D249" s="43"/>
    </row>
    <row r="250" ht="12.75">
      <c r="D250" s="43"/>
    </row>
    <row r="251" spans="2:4" ht="12.75">
      <c r="B251" s="4" t="s">
        <v>278</v>
      </c>
      <c r="D251" s="43"/>
    </row>
    <row r="252" ht="12.75">
      <c r="D252" s="43"/>
    </row>
    <row r="253" ht="12.75">
      <c r="D253" s="43"/>
    </row>
    <row r="254" spans="2:4" ht="12.75">
      <c r="B254" s="4" t="s">
        <v>143</v>
      </c>
      <c r="C254" s="1" t="s">
        <v>281</v>
      </c>
      <c r="D254" s="43"/>
    </row>
  </sheetData>
  <mergeCells count="16">
    <mergeCell ref="B18:B20"/>
    <mergeCell ref="C18:C20"/>
    <mergeCell ref="D18:D19"/>
    <mergeCell ref="B15:C15"/>
    <mergeCell ref="B16:C16"/>
    <mergeCell ref="B7:D7"/>
    <mergeCell ref="B8:D8"/>
    <mergeCell ref="B14:C14"/>
    <mergeCell ref="B10:C10"/>
    <mergeCell ref="B11:C11"/>
    <mergeCell ref="B12:C12"/>
    <mergeCell ref="B13:C13"/>
    <mergeCell ref="D2:E2"/>
    <mergeCell ref="D3:E3"/>
    <mergeCell ref="D4:E4"/>
    <mergeCell ref="B6:D6"/>
  </mergeCells>
  <printOptions/>
  <pageMargins left="0.54" right="0.16" top="0.17" bottom="0.17" header="0.17" footer="0.17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</dc:creator>
  <cp:keywords/>
  <dc:description/>
  <cp:lastModifiedBy>Inna2</cp:lastModifiedBy>
  <cp:lastPrinted>2011-04-15T05:26:31Z</cp:lastPrinted>
  <dcterms:created xsi:type="dcterms:W3CDTF">2002-10-16T06:25:34Z</dcterms:created>
  <dcterms:modified xsi:type="dcterms:W3CDTF">2011-04-15T05:27:01Z</dcterms:modified>
  <cp:category/>
  <cp:version/>
  <cp:contentType/>
  <cp:contentStatus/>
</cp:coreProperties>
</file>