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2460" windowWidth="12120" windowHeight="6285" activeTab="0"/>
  </bookViews>
  <sheets>
    <sheet name="tames grozijumi  2007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<sst xmlns="http://schemas.openxmlformats.org/spreadsheetml/2006/main" count="65" uniqueCount="59">
  <si>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>Pasta, telefona un citu sakaru pakalpojumu apmaksa</t>
  </si>
  <si>
    <t>Pārējo darbinieku darba alga</t>
  </si>
  <si>
    <t>Darba samaksa</t>
  </si>
  <si>
    <t>Darba devēja valsts sociālās apdrošināšanas obligātās iemaksas</t>
  </si>
  <si>
    <t>Preces un pakalpojumi</t>
  </si>
  <si>
    <t>Pārējie sakaru pakalpojumi</t>
  </si>
  <si>
    <t>Biroja preces un inventārs</t>
  </si>
  <si>
    <t>Biroja preces</t>
  </si>
  <si>
    <t>Pamatkapitāla veidošana</t>
  </si>
  <si>
    <t>Uz uzņēmuma līguma pamata pieaicināto ekspertu izdevumi</t>
  </si>
  <si>
    <t>Pamatlīdzekļi</t>
  </si>
  <si>
    <t>Zeme, ēkas un būves</t>
  </si>
  <si>
    <t>Celtnes un būves</t>
  </si>
  <si>
    <t>Atlīdzība</t>
  </si>
  <si>
    <t>Iestādes reprezentācijas, ar iestādes darbības un veicamo  funkciju nodrošināšanu saistītie pakalpojumi</t>
  </si>
  <si>
    <t>Pārējie iestādes reprezentācijas un ar iestādes darbības nodrošināšanu saistītie pakalpojumi</t>
  </si>
  <si>
    <t>Pakalpojumi</t>
  </si>
  <si>
    <t>Rādītāju nosaukumi</t>
  </si>
  <si>
    <t xml:space="preserve">Klasifikācijas </t>
  </si>
  <si>
    <t>kods</t>
  </si>
  <si>
    <t>Ls</t>
  </si>
  <si>
    <t>I   IEŅĒMUMI - kopā</t>
  </si>
  <si>
    <t>21.7.0.0.</t>
  </si>
  <si>
    <t>IV Finansēšana</t>
  </si>
  <si>
    <t xml:space="preserve">     Z.V.</t>
  </si>
  <si>
    <t>III Ieņēmumu pārsniegums (+) vai deficīts (-)   (I-II)</t>
  </si>
  <si>
    <t>Budžeta līdzekļu apjoma izmaiņas</t>
  </si>
  <si>
    <t xml:space="preserve">     1. Budžeta līdzekļu atlikums gada sākumā</t>
  </si>
  <si>
    <t>F20010000</t>
  </si>
  <si>
    <t>P A M A T B U D Ž E T A</t>
  </si>
  <si>
    <r>
      <t xml:space="preserve">I E S T Ā D E S   </t>
    </r>
    <r>
      <rPr>
        <sz val="14"/>
        <rFont val="Times New Roman Baltic"/>
        <family val="1"/>
      </rPr>
      <t xml:space="preserve"> (STRUKTŪRVIENĪBAS, PROGRAMMAS)</t>
    </r>
  </si>
  <si>
    <t xml:space="preserve">Krājumi, materiāli, energoresursi, prece, biroja preces un inventārs,             ko neuzskaita 5000 kodā </t>
  </si>
  <si>
    <t>Iestādes (programmas) budžeta subkonta numurs:</t>
  </si>
  <si>
    <t>Budžeta iestādes ieņēmumi, t.sk.:</t>
  </si>
  <si>
    <t>II   IZDEVUMI - kopā</t>
  </si>
  <si>
    <t>Grozījumi</t>
  </si>
  <si>
    <t>Precizēts</t>
  </si>
  <si>
    <t>plāns</t>
  </si>
  <si>
    <t>Apstiprināts</t>
  </si>
  <si>
    <t>Iestādes vadītājs   ____________________  /paraksts/  _____________________/Vārds Uzvārds/</t>
  </si>
  <si>
    <t>Grāmatvedis  ________________________  /paraksts/  _____________________ /Vārds Uzvārds/</t>
  </si>
  <si>
    <t>Iestādes (programmas) nosaukums: Daugavpils pilsas dome</t>
  </si>
  <si>
    <t xml:space="preserve">Juridisk adrese Kr.Valdemra iela 1  </t>
  </si>
  <si>
    <t xml:space="preserve">            - Pašvaldības budžeta dotācija no vispārējie ieņēmumiem(Lidzfinans)</t>
  </si>
  <si>
    <t>-Pasvaldibas budzeta dotacija (Prieksfinans)</t>
  </si>
  <si>
    <t>Projekts "Ūdenstorņa ēkas paraugrestaurācija un apsaimniekošana Daugavpils Cietoksnī"</t>
  </si>
  <si>
    <t>Inventārs</t>
  </si>
  <si>
    <t>Tāmes kopsumma: Ls220086</t>
  </si>
  <si>
    <t>IEŅĒMUMU   UN   IZDEVUMU   TĀME    2011.GADAM</t>
  </si>
  <si>
    <t>2011.g.</t>
  </si>
  <si>
    <t>Datortehnika , sakaru un cita biroja tehnika</t>
  </si>
  <si>
    <t>Pārējie pamatlīdzekļi</t>
  </si>
  <si>
    <t>Saimniecības materiāli</t>
  </si>
  <si>
    <t>2011.gada  "__"________________</t>
  </si>
  <si>
    <t xml:space="preserve">Daugavpils pilsētas domes </t>
  </si>
  <si>
    <t>Funkcionālās kategorijas klasifikācijas kods:08.290</t>
  </si>
  <si>
    <t xml:space="preserve">2011.gada 14.aprīļa           </t>
  </si>
  <si>
    <t>Pielikums</t>
  </si>
  <si>
    <t>lēmumam Nr.190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</si>
</sst>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</numFmts>
  <fonts count="21">
    <font>
      <sz val="10"/>
      <name val="Tahoma"/>
      <family val="0"/>
    </font>
    <font>
      <sz val="9"/>
      <name val="Times New Roman Baltic"/>
      <family val="1"/>
    </font>
    <font>
      <b/>
      <sz val="9"/>
      <name val="Times New Roman Baltic"/>
      <family val="1"/>
    </font>
    <font>
      <sz val="10"/>
      <name val="Times New Roman Baltic"/>
      <family val="1"/>
    </font>
    <font>
      <b/>
      <sz val="11"/>
      <name val="Times New Roman Baltic"/>
      <family val="1"/>
    </font>
    <font>
      <b/>
      <sz val="10"/>
      <name val="Times New Roman Baltic"/>
      <family val="1"/>
    </font>
    <font>
      <sz val="11"/>
      <name val="Times New Roman Baltic"/>
      <family val="1"/>
    </font>
    <font>
      <i/>
      <sz val="9"/>
      <name val="Times New Roman Baltic"/>
      <family val="1"/>
    </font>
    <font>
      <b/>
      <sz val="14"/>
      <color indexed="18"/>
      <name val="Times New Roman Baltic"/>
      <family val="1"/>
    </font>
    <font>
      <sz val="14"/>
      <color indexed="18"/>
      <name val="Times New Roman Baltic"/>
      <family val="1"/>
    </font>
    <font>
      <b/>
      <sz val="14"/>
      <name val="Times New Roman Baltic"/>
      <family val="1"/>
    </font>
    <font>
      <i/>
      <sz val="11"/>
      <name val="Times New Roman Baltic"/>
      <family val="1"/>
    </font>
    <font>
      <i/>
      <sz val="8"/>
      <name val="Times New Roman Baltic"/>
      <family val="1"/>
    </font>
    <font>
      <b/>
      <sz val="12"/>
      <name val="Times New Roman Baltic"/>
      <family val="1"/>
    </font>
    <font>
      <b/>
      <sz val="8"/>
      <name val="Times New Roman Baltic"/>
      <family val="1"/>
    </font>
    <font>
      <b/>
      <sz val="13"/>
      <color indexed="18"/>
      <name val="Times New Roman Baltic"/>
      <family val="1"/>
    </font>
    <font>
      <b/>
      <sz val="12"/>
      <color indexed="18"/>
      <name val="Times New Roman Baltic"/>
      <family val="1"/>
    </font>
    <font>
      <sz val="14"/>
      <name val="Times New Roman Baltic"/>
      <family val="1"/>
    </font>
    <font>
      <vertAlign val="superscript"/>
      <sz val="10"/>
      <name val="Times New Roman Baltic"/>
      <family val="1"/>
    </font>
    <font>
      <b/>
      <sz val="13"/>
      <name val="Times New Roman Baltic"/>
      <family val="1"/>
    </font>
    <font>
      <b/>
      <vertAlign val="superscript"/>
      <sz val="10"/>
      <name val="Times New Roman Balti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right" vertical="top"/>
      <protection/>
    </xf>
    <xf numFmtId="0" fontId="4" fillId="0" borderId="0" xfId="0" applyFont="1" applyAlignment="1">
      <alignment vertical="center" wrapText="1"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2" xfId="0" applyNumberFormat="1" applyFont="1" applyFill="1" applyBorder="1" applyAlignment="1" applyProtection="1">
      <alignment vertical="top"/>
      <protection/>
    </xf>
    <xf numFmtId="0" fontId="4" fillId="0" borderId="2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3" fontId="12" fillId="0" borderId="1" xfId="0" applyNumberFormat="1" applyFont="1" applyBorder="1" applyAlignment="1">
      <alignment horizontal="right"/>
    </xf>
    <xf numFmtId="49" fontId="12" fillId="0" borderId="0" xfId="0" applyNumberFormat="1" applyFont="1" applyAlignment="1">
      <alignment/>
    </xf>
    <xf numFmtId="49" fontId="12" fillId="0" borderId="1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1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1" xfId="0" applyNumberFormat="1" applyFont="1" applyFill="1" applyBorder="1" applyAlignment="1" applyProtection="1">
      <alignment vertical="top"/>
      <protection/>
    </xf>
    <xf numFmtId="0" fontId="15" fillId="0" borderId="1" xfId="0" applyNumberFormat="1" applyFont="1" applyFill="1" applyBorder="1" applyAlignment="1" applyProtection="1">
      <alignment horizontal="center" vertical="top"/>
      <protection/>
    </xf>
    <xf numFmtId="0" fontId="15" fillId="0" borderId="2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center"/>
      <protection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6" fillId="0" borderId="2" xfId="0" applyNumberFormat="1" applyFont="1" applyFill="1" applyBorder="1" applyAlignment="1" applyProtection="1">
      <alignment horizontal="right"/>
      <protection/>
    </xf>
    <xf numFmtId="0" fontId="15" fillId="0" borderId="1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2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3" fontId="19" fillId="0" borderId="2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1" xfId="0" applyNumberFormat="1" applyFont="1" applyFill="1" applyBorder="1" applyAlignment="1" applyProtection="1">
      <alignment horizontal="right" vertical="top"/>
      <protection/>
    </xf>
    <xf numFmtId="0" fontId="1" fillId="0" borderId="1" xfId="0" applyFont="1" applyBorder="1" applyAlignment="1">
      <alignment horizontal="right"/>
    </xf>
    <xf numFmtId="0" fontId="5" fillId="0" borderId="2" xfId="0" applyNumberFormat="1" applyFont="1" applyFill="1" applyBorder="1" applyAlignment="1" applyProtection="1">
      <alignment horizontal="right" vertical="center"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right" vertical="top"/>
      <protection/>
    </xf>
    <xf numFmtId="0" fontId="4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Border="1" applyAlignment="1">
      <alignment horizontal="right"/>
    </xf>
    <xf numFmtId="0" fontId="4" fillId="0" borderId="2" xfId="0" applyNumberFormat="1" applyFont="1" applyFill="1" applyBorder="1" applyAlignment="1" applyProtection="1">
      <alignment horizontal="right" vertical="top"/>
      <protection/>
    </xf>
    <xf numFmtId="3" fontId="16" fillId="0" borderId="2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49" fontId="12" fillId="0" borderId="1" xfId="0" applyNumberFormat="1" applyFont="1" applyBorder="1" applyAlignment="1">
      <alignment horizontal="center"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left" indent="3"/>
    </xf>
    <xf numFmtId="0" fontId="2" fillId="0" borderId="1" xfId="0" applyNumberFormat="1" applyFont="1" applyFill="1" applyBorder="1" applyAlignment="1" applyProtection="1">
      <alignment horizontal="left" vertical="top" indent="2"/>
      <protection/>
    </xf>
    <xf numFmtId="0" fontId="2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5" fillId="0" borderId="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SheetLayoutView="100" workbookViewId="0" topLeftCell="D1">
      <selection activeCell="G4" sqref="G4"/>
    </sheetView>
  </sheetViews>
  <sheetFormatPr defaultColWidth="9.140625" defaultRowHeight="12.75"/>
  <cols>
    <col min="1" max="1" width="4.28125" style="0" customWidth="1"/>
    <col min="2" max="2" width="61.421875" style="3" customWidth="1"/>
    <col min="3" max="3" width="10.7109375" style="1" customWidth="1"/>
    <col min="4" max="4" width="10.00390625" style="73" customWidth="1"/>
    <col min="5" max="5" width="10.7109375" style="73" customWidth="1"/>
    <col min="6" max="6" width="11.7109375" style="73" customWidth="1"/>
    <col min="7" max="16384" width="9.140625" style="3" customWidth="1"/>
  </cols>
  <sheetData>
    <row r="1" spans="3:6" ht="12.75">
      <c r="C1" s="111"/>
      <c r="D1" s="115"/>
      <c r="E1" s="115" t="s">
        <v>57</v>
      </c>
      <c r="F1" s="115"/>
    </row>
    <row r="2" spans="3:6" ht="17.25" customHeight="1">
      <c r="C2" s="111"/>
      <c r="D2" s="115"/>
      <c r="E2" s="115" t="s">
        <v>54</v>
      </c>
      <c r="F2" s="116"/>
    </row>
    <row r="3" spans="3:6" ht="15" customHeight="1">
      <c r="C3" s="111"/>
      <c r="D3" s="115"/>
      <c r="E3" s="115" t="s">
        <v>56</v>
      </c>
      <c r="F3" s="117"/>
    </row>
    <row r="4" spans="4:6" ht="15" customHeight="1">
      <c r="D4" s="104"/>
      <c r="E4" s="127" t="s">
        <v>58</v>
      </c>
      <c r="F4" s="128"/>
    </row>
    <row r="5" spans="4:6" ht="15" customHeight="1">
      <c r="D5" s="104"/>
      <c r="E5" s="104"/>
      <c r="F5" s="104"/>
    </row>
    <row r="6" spans="2:6" ht="18.75">
      <c r="B6" s="124" t="s">
        <v>29</v>
      </c>
      <c r="C6" s="124"/>
      <c r="D6" s="124"/>
      <c r="E6" s="72"/>
      <c r="F6" s="3"/>
    </row>
    <row r="7" spans="2:6" ht="18.75">
      <c r="B7" s="124" t="s">
        <v>30</v>
      </c>
      <c r="C7" s="125"/>
      <c r="D7" s="125"/>
      <c r="E7" s="72"/>
      <c r="F7" s="3"/>
    </row>
    <row r="8" spans="2:6" ht="18.75">
      <c r="B8" s="124" t="s">
        <v>48</v>
      </c>
      <c r="C8" s="124"/>
      <c r="D8" s="124"/>
      <c r="E8" s="3"/>
      <c r="F8" s="3"/>
    </row>
    <row r="10" spans="2:4" ht="12.75">
      <c r="B10" s="126" t="s">
        <v>41</v>
      </c>
      <c r="C10" s="126"/>
      <c r="D10" s="105"/>
    </row>
    <row r="11" spans="2:4" ht="12.75">
      <c r="B11" s="126" t="s">
        <v>42</v>
      </c>
      <c r="C11" s="126"/>
      <c r="D11" s="106"/>
    </row>
    <row r="12" spans="2:4" ht="12.75">
      <c r="B12" s="121" t="s">
        <v>55</v>
      </c>
      <c r="C12" s="121"/>
      <c r="D12" s="106"/>
    </row>
    <row r="13" spans="2:4" ht="12.75">
      <c r="B13" s="121" t="s">
        <v>32</v>
      </c>
      <c r="C13" s="121"/>
      <c r="D13" s="106"/>
    </row>
    <row r="14" spans="2:4" ht="12.75">
      <c r="B14" s="121" t="s">
        <v>47</v>
      </c>
      <c r="C14" s="121"/>
      <c r="D14" s="106"/>
    </row>
    <row r="15" spans="2:3" ht="12.75">
      <c r="B15" s="5" t="s">
        <v>45</v>
      </c>
      <c r="C15" s="2"/>
    </row>
    <row r="16" ht="5.25" customHeight="1" thickBot="1"/>
    <row r="17" spans="2:6" s="40" customFormat="1" ht="13.5" customHeight="1" thickBot="1">
      <c r="B17" s="122" t="s">
        <v>17</v>
      </c>
      <c r="C17" s="118" t="s">
        <v>49</v>
      </c>
      <c r="D17" s="119"/>
      <c r="E17" s="119"/>
      <c r="F17" s="120"/>
    </row>
    <row r="18" spans="2:6" s="40" customFormat="1" ht="12.75">
      <c r="B18" s="123"/>
      <c r="C18" s="41" t="s">
        <v>18</v>
      </c>
      <c r="D18" s="42" t="s">
        <v>38</v>
      </c>
      <c r="E18" s="42" t="s">
        <v>35</v>
      </c>
      <c r="F18" s="42" t="s">
        <v>36</v>
      </c>
    </row>
    <row r="19" spans="2:6" s="40" customFormat="1" ht="12.75">
      <c r="B19" s="123"/>
      <c r="C19" s="43" t="s">
        <v>19</v>
      </c>
      <c r="D19" s="44" t="s">
        <v>37</v>
      </c>
      <c r="E19" s="44"/>
      <c r="F19" s="44" t="s">
        <v>37</v>
      </c>
    </row>
    <row r="20" spans="2:6" s="40" customFormat="1" ht="13.5" thickBot="1">
      <c r="B20" s="123"/>
      <c r="C20" s="43"/>
      <c r="D20" s="44" t="s">
        <v>20</v>
      </c>
      <c r="E20" s="44" t="s">
        <v>20</v>
      </c>
      <c r="F20" s="44" t="s">
        <v>20</v>
      </c>
    </row>
    <row r="21" spans="2:6" s="45" customFormat="1" ht="15.75" thickBot="1">
      <c r="B21" s="46">
        <v>1</v>
      </c>
      <c r="C21" s="47">
        <v>2</v>
      </c>
      <c r="D21" s="48">
        <v>3</v>
      </c>
      <c r="E21" s="48">
        <v>4</v>
      </c>
      <c r="F21" s="48">
        <v>5</v>
      </c>
    </row>
    <row r="22" spans="2:6" s="74" customFormat="1" ht="16.5">
      <c r="B22" s="75" t="s">
        <v>21</v>
      </c>
      <c r="C22" s="76"/>
      <c r="D22" s="77">
        <v>195758</v>
      </c>
      <c r="E22" s="77">
        <f>E24</f>
        <v>0</v>
      </c>
      <c r="F22" s="77">
        <f>F24</f>
        <v>195758</v>
      </c>
    </row>
    <row r="23" spans="2:6" s="49" customFormat="1" ht="6" customHeight="1">
      <c r="B23" s="50"/>
      <c r="C23" s="51"/>
      <c r="D23" s="78"/>
      <c r="E23" s="78"/>
      <c r="F23" s="78"/>
    </row>
    <row r="24" spans="1:6" ht="12.75">
      <c r="A24" s="3"/>
      <c r="B24" s="79" t="s">
        <v>33</v>
      </c>
      <c r="C24" s="51"/>
      <c r="D24" s="78">
        <f>D25+D26+D27</f>
        <v>195758</v>
      </c>
      <c r="E24" s="78">
        <f>E25+E26+E27</f>
        <v>0</v>
      </c>
      <c r="F24" s="78">
        <f>F25+F26+F27</f>
        <v>195758</v>
      </c>
    </row>
    <row r="25" spans="2:6" s="52" customFormat="1" ht="12">
      <c r="B25" s="53" t="s">
        <v>43</v>
      </c>
      <c r="C25" s="80" t="s">
        <v>22</v>
      </c>
      <c r="D25" s="54">
        <v>83177</v>
      </c>
      <c r="E25" s="54"/>
      <c r="F25" s="54">
        <f>SUM(D25:E25)</f>
        <v>83177</v>
      </c>
    </row>
    <row r="26" spans="2:6" s="55" customFormat="1" ht="11.25">
      <c r="B26" s="112" t="s">
        <v>44</v>
      </c>
      <c r="C26" s="107" t="s">
        <v>22</v>
      </c>
      <c r="D26" s="54">
        <v>112581</v>
      </c>
      <c r="E26" s="54"/>
      <c r="F26" s="54">
        <f>SUM(D26:E26)</f>
        <v>112581</v>
      </c>
    </row>
    <row r="27" spans="2:6" s="57" customFormat="1" ht="12">
      <c r="B27" s="56"/>
      <c r="C27" s="58"/>
      <c r="D27" s="54"/>
      <c r="E27" s="54"/>
      <c r="F27" s="54"/>
    </row>
    <row r="28" spans="2:6" s="81" customFormat="1" ht="18.75" customHeight="1">
      <c r="B28" s="82" t="s">
        <v>34</v>
      </c>
      <c r="C28" s="83"/>
      <c r="D28" s="84">
        <v>220086</v>
      </c>
      <c r="E28" s="84">
        <v>0</v>
      </c>
      <c r="F28" s="84">
        <v>220086</v>
      </c>
    </row>
    <row r="29" spans="2:6" s="33" customFormat="1" ht="16.5" customHeight="1">
      <c r="B29" s="67" t="s">
        <v>13</v>
      </c>
      <c r="C29" s="68">
        <v>1000</v>
      </c>
      <c r="D29" s="85">
        <v>9900</v>
      </c>
      <c r="E29" s="85">
        <v>0</v>
      </c>
      <c r="F29" s="85">
        <v>9900</v>
      </c>
    </row>
    <row r="30" spans="2:6" s="12" customFormat="1" ht="14.25" customHeight="1">
      <c r="B30" s="6" t="s">
        <v>2</v>
      </c>
      <c r="C30" s="7">
        <v>1100</v>
      </c>
      <c r="D30" s="86">
        <f>D31</f>
        <v>7978</v>
      </c>
      <c r="E30" s="86">
        <v>0</v>
      </c>
      <c r="F30" s="86">
        <v>7978</v>
      </c>
    </row>
    <row r="31" spans="2:6" ht="12.75">
      <c r="B31" s="8" t="s">
        <v>2</v>
      </c>
      <c r="C31" s="9">
        <v>1110</v>
      </c>
      <c r="D31" s="87">
        <v>7978</v>
      </c>
      <c r="E31" s="87">
        <v>0</v>
      </c>
      <c r="F31" s="87">
        <v>7978</v>
      </c>
    </row>
    <row r="32" spans="2:6" s="1" customFormat="1" ht="12">
      <c r="B32" s="10" t="s">
        <v>1</v>
      </c>
      <c r="C32" s="11">
        <v>1119</v>
      </c>
      <c r="D32" s="88">
        <v>7978</v>
      </c>
      <c r="E32" s="88">
        <v>0</v>
      </c>
      <c r="F32" s="88">
        <f>SUM(D32:E32)</f>
        <v>7978</v>
      </c>
    </row>
    <row r="33" spans="2:6" s="12" customFormat="1" ht="13.5" customHeight="1">
      <c r="B33" s="6" t="s">
        <v>3</v>
      </c>
      <c r="C33" s="7">
        <v>1200</v>
      </c>
      <c r="D33" s="86">
        <f>D34</f>
        <v>1922</v>
      </c>
      <c r="E33" s="86">
        <f>E34</f>
        <v>0</v>
      </c>
      <c r="F33" s="86">
        <f>F34</f>
        <v>1922</v>
      </c>
    </row>
    <row r="34" spans="2:6" s="15" customFormat="1" ht="14.25" customHeight="1">
      <c r="B34" s="13" t="s">
        <v>3</v>
      </c>
      <c r="C34" s="14">
        <v>1210</v>
      </c>
      <c r="D34" s="89">
        <v>1922</v>
      </c>
      <c r="E34" s="89">
        <v>0</v>
      </c>
      <c r="F34" s="89">
        <f>SUM(D34:E34)</f>
        <v>1922</v>
      </c>
    </row>
    <row r="35" spans="2:6" s="39" customFormat="1" ht="15.75" customHeight="1">
      <c r="B35" s="65" t="s">
        <v>4</v>
      </c>
      <c r="C35" s="66">
        <v>2000</v>
      </c>
      <c r="D35" s="90">
        <v>35516</v>
      </c>
      <c r="E35" s="90">
        <v>-15561</v>
      </c>
      <c r="F35" s="90">
        <v>19955</v>
      </c>
    </row>
    <row r="36" spans="2:6" s="25" customFormat="1" ht="15" customHeight="1">
      <c r="B36" s="34" t="s">
        <v>16</v>
      </c>
      <c r="C36" s="35">
        <v>2200</v>
      </c>
      <c r="D36" s="92">
        <v>15023</v>
      </c>
      <c r="E36" s="92">
        <v>0</v>
      </c>
      <c r="F36" s="92">
        <v>15023</v>
      </c>
    </row>
    <row r="37" spans="2:6" ht="16.5" customHeight="1">
      <c r="B37" s="8" t="s">
        <v>0</v>
      </c>
      <c r="C37" s="9">
        <v>2210</v>
      </c>
      <c r="D37" s="87">
        <f>D38</f>
        <v>140</v>
      </c>
      <c r="E37" s="87">
        <v>0</v>
      </c>
      <c r="F37" s="87">
        <v>140</v>
      </c>
    </row>
    <row r="38" spans="2:6" s="18" customFormat="1" ht="12.75" customHeight="1">
      <c r="B38" s="16" t="s">
        <v>5</v>
      </c>
      <c r="C38" s="17">
        <v>2219</v>
      </c>
      <c r="D38" s="93">
        <v>140</v>
      </c>
      <c r="E38" s="93"/>
      <c r="F38" s="93">
        <f>SUM(D38:E38)</f>
        <v>140</v>
      </c>
    </row>
    <row r="39" spans="2:6" s="21" customFormat="1" ht="25.5" customHeight="1">
      <c r="B39" s="19" t="s">
        <v>14</v>
      </c>
      <c r="C39" s="20">
        <v>2230</v>
      </c>
      <c r="D39" s="94">
        <v>14883</v>
      </c>
      <c r="E39" s="94">
        <v>0</v>
      </c>
      <c r="F39" s="94">
        <v>14883</v>
      </c>
    </row>
    <row r="40" spans="2:6" s="18" customFormat="1" ht="12.75" customHeight="1">
      <c r="B40" s="108" t="s">
        <v>9</v>
      </c>
      <c r="C40" s="109">
        <v>2232</v>
      </c>
      <c r="D40" s="110">
        <v>6555</v>
      </c>
      <c r="E40" s="110">
        <v>0</v>
      </c>
      <c r="F40" s="110">
        <f>SUM(D40:E40)</f>
        <v>6555</v>
      </c>
    </row>
    <row r="41" spans="2:6" s="18" customFormat="1" ht="21" customHeight="1">
      <c r="B41" s="16" t="s">
        <v>15</v>
      </c>
      <c r="C41" s="17">
        <v>2239</v>
      </c>
      <c r="D41" s="93">
        <v>8328</v>
      </c>
      <c r="E41" s="93">
        <v>0</v>
      </c>
      <c r="F41" s="93">
        <f>SUM(D41:E41)</f>
        <v>8328</v>
      </c>
    </row>
    <row r="42" spans="2:6" s="26" customFormat="1" ht="23.25" customHeight="1">
      <c r="B42" s="6" t="s">
        <v>31</v>
      </c>
      <c r="C42" s="31">
        <v>2300</v>
      </c>
      <c r="D42" s="95">
        <v>20493</v>
      </c>
      <c r="E42" s="95">
        <v>-15561</v>
      </c>
      <c r="F42" s="95">
        <v>4932</v>
      </c>
    </row>
    <row r="43" spans="2:6" ht="12.75">
      <c r="B43" s="8" t="s">
        <v>6</v>
      </c>
      <c r="C43" s="9">
        <v>2310</v>
      </c>
      <c r="D43" s="87">
        <v>20493</v>
      </c>
      <c r="E43" s="87">
        <v>-15561</v>
      </c>
      <c r="F43" s="87">
        <v>4932</v>
      </c>
    </row>
    <row r="44" spans="2:6" s="24" customFormat="1" ht="14.25" customHeight="1">
      <c r="B44" s="22" t="s">
        <v>7</v>
      </c>
      <c r="C44" s="23">
        <v>2311</v>
      </c>
      <c r="D44" s="96">
        <v>258</v>
      </c>
      <c r="E44" s="96"/>
      <c r="F44" s="96">
        <f>SUM(D44:E44)</f>
        <v>258</v>
      </c>
    </row>
    <row r="45" spans="2:6" s="24" customFormat="1" ht="14.25" customHeight="1">
      <c r="B45" s="22" t="s">
        <v>46</v>
      </c>
      <c r="C45" s="23">
        <v>2312</v>
      </c>
      <c r="D45" s="96">
        <v>20235</v>
      </c>
      <c r="E45" s="96">
        <v>-15561</v>
      </c>
      <c r="F45" s="96">
        <v>4674</v>
      </c>
    </row>
    <row r="46" spans="2:6" s="32" customFormat="1" ht="16.5" customHeight="1">
      <c r="B46" s="63" t="s">
        <v>8</v>
      </c>
      <c r="C46" s="64">
        <v>5000</v>
      </c>
      <c r="D46" s="70">
        <v>174670</v>
      </c>
      <c r="E46" s="70">
        <v>15561</v>
      </c>
      <c r="F46" s="70">
        <v>190231</v>
      </c>
    </row>
    <row r="47" spans="2:6" s="4" customFormat="1" ht="14.25">
      <c r="B47" s="36" t="s">
        <v>10</v>
      </c>
      <c r="C47" s="37">
        <v>5200</v>
      </c>
      <c r="D47" s="97">
        <v>174670</v>
      </c>
      <c r="E47" s="97">
        <v>15561</v>
      </c>
      <c r="F47" s="97">
        <v>190231</v>
      </c>
    </row>
    <row r="48" spans="2:6" s="1" customFormat="1" ht="12">
      <c r="B48" s="29" t="s">
        <v>11</v>
      </c>
      <c r="C48" s="30">
        <v>5210</v>
      </c>
      <c r="D48" s="91">
        <v>169357</v>
      </c>
      <c r="E48" s="91">
        <v>0</v>
      </c>
      <c r="F48" s="91">
        <v>169357</v>
      </c>
    </row>
    <row r="49" spans="2:6" s="1" customFormat="1" ht="12.75" customHeight="1">
      <c r="B49" s="10" t="s">
        <v>12</v>
      </c>
      <c r="C49" s="11">
        <v>5218</v>
      </c>
      <c r="D49" s="88">
        <v>169357</v>
      </c>
      <c r="E49" s="88"/>
      <c r="F49" s="88">
        <f>SUM(D49:E49)</f>
        <v>169357</v>
      </c>
    </row>
    <row r="50" spans="2:6" s="1" customFormat="1" ht="12.75" customHeight="1">
      <c r="B50" s="29" t="s">
        <v>51</v>
      </c>
      <c r="C50" s="113">
        <v>5230</v>
      </c>
      <c r="D50" s="114">
        <v>5313</v>
      </c>
      <c r="E50" s="88">
        <v>15561</v>
      </c>
      <c r="F50" s="114">
        <v>20874</v>
      </c>
    </row>
    <row r="51" spans="2:6" s="1" customFormat="1" ht="12.75" customHeight="1">
      <c r="B51" s="10" t="s">
        <v>52</v>
      </c>
      <c r="C51" s="11">
        <v>5232</v>
      </c>
      <c r="D51" s="88"/>
      <c r="E51" s="88">
        <v>15561</v>
      </c>
      <c r="F51" s="88">
        <v>15561</v>
      </c>
    </row>
    <row r="52" spans="2:6" s="1" customFormat="1" ht="12.75" customHeight="1">
      <c r="B52" s="10" t="s">
        <v>50</v>
      </c>
      <c r="C52" s="11">
        <v>5239</v>
      </c>
      <c r="D52" s="88">
        <v>5313</v>
      </c>
      <c r="E52" s="88"/>
      <c r="F52" s="88">
        <f>SUM(D52:E52)</f>
        <v>5313</v>
      </c>
    </row>
    <row r="53" spans="2:6" s="59" customFormat="1" ht="14.25" customHeight="1">
      <c r="B53" s="65" t="s">
        <v>25</v>
      </c>
      <c r="C53" s="69"/>
      <c r="D53" s="98">
        <v>-24328</v>
      </c>
      <c r="E53" s="98">
        <v>0</v>
      </c>
      <c r="F53" s="98">
        <v>-24328</v>
      </c>
    </row>
    <row r="54" spans="2:6" s="4" customFormat="1" ht="16.5">
      <c r="B54" s="63" t="s">
        <v>23</v>
      </c>
      <c r="C54" s="70"/>
      <c r="D54" s="100">
        <v>24328</v>
      </c>
      <c r="E54" s="100"/>
      <c r="F54" s="100">
        <v>24328</v>
      </c>
    </row>
    <row r="55" spans="2:6" s="1" customFormat="1" ht="12">
      <c r="B55" s="10" t="s">
        <v>26</v>
      </c>
      <c r="C55" s="71" t="s">
        <v>28</v>
      </c>
      <c r="D55" s="99">
        <v>24328</v>
      </c>
      <c r="E55" s="99"/>
      <c r="F55" s="99">
        <v>24328</v>
      </c>
    </row>
    <row r="56" spans="2:6" s="38" customFormat="1" ht="12">
      <c r="B56" s="27" t="s">
        <v>27</v>
      </c>
      <c r="C56" s="28"/>
      <c r="D56" s="101">
        <v>24328</v>
      </c>
      <c r="E56" s="101"/>
      <c r="F56" s="101">
        <f>SUM(D56:E56)</f>
        <v>24328</v>
      </c>
    </row>
    <row r="59" spans="2:6" s="2" customFormat="1" ht="12">
      <c r="B59" s="60"/>
      <c r="C59" s="61"/>
      <c r="D59" s="102"/>
      <c r="E59" s="102"/>
      <c r="F59" s="102"/>
    </row>
    <row r="60" spans="1:6" ht="12.75">
      <c r="A60" s="3"/>
      <c r="B60" s="62"/>
      <c r="D60" s="103"/>
      <c r="E60" s="103"/>
      <c r="F60" s="103"/>
    </row>
    <row r="61" spans="1:6" ht="12.75">
      <c r="A61" s="3"/>
      <c r="B61" s="62"/>
      <c r="D61" s="103"/>
      <c r="E61" s="103"/>
      <c r="F61" s="103"/>
    </row>
    <row r="62" spans="1:6" ht="12.75">
      <c r="A62" s="3"/>
      <c r="B62" s="62"/>
      <c r="D62" s="103"/>
      <c r="E62" s="103"/>
      <c r="F62" s="103"/>
    </row>
    <row r="63" spans="1:6" ht="12.75">
      <c r="A63" s="3"/>
      <c r="B63" s="3" t="s">
        <v>39</v>
      </c>
      <c r="D63" s="103"/>
      <c r="E63" s="103"/>
      <c r="F63" s="103"/>
    </row>
    <row r="64" spans="1:6" ht="12.75">
      <c r="A64" s="3"/>
      <c r="D64" s="103"/>
      <c r="E64" s="103"/>
      <c r="F64" s="103"/>
    </row>
    <row r="65" spans="1:6" ht="12.75">
      <c r="A65" s="3"/>
      <c r="B65" s="3" t="s">
        <v>40</v>
      </c>
      <c r="D65" s="103"/>
      <c r="E65" s="103"/>
      <c r="F65" s="103"/>
    </row>
    <row r="66" spans="1:6" ht="12.75">
      <c r="A66" s="3"/>
      <c r="D66" s="103"/>
      <c r="E66" s="103"/>
      <c r="F66" s="103"/>
    </row>
    <row r="67" spans="1:6" ht="12.75">
      <c r="A67" s="3"/>
      <c r="D67" s="103"/>
      <c r="E67" s="103"/>
      <c r="F67" s="103"/>
    </row>
    <row r="68" spans="1:6" ht="12.75">
      <c r="A68" s="3"/>
      <c r="B68" s="3" t="s">
        <v>24</v>
      </c>
      <c r="C68" s="1" t="s">
        <v>53</v>
      </c>
      <c r="D68" s="103"/>
      <c r="E68" s="103"/>
      <c r="F68" s="103"/>
    </row>
  </sheetData>
  <mergeCells count="11">
    <mergeCell ref="E4:F4"/>
    <mergeCell ref="C17:F17"/>
    <mergeCell ref="B14:C14"/>
    <mergeCell ref="B17:B20"/>
    <mergeCell ref="B6:D6"/>
    <mergeCell ref="B7:D7"/>
    <mergeCell ref="B8:D8"/>
    <mergeCell ref="B10:C10"/>
    <mergeCell ref="B11:C11"/>
    <mergeCell ref="B12:C12"/>
    <mergeCell ref="B13:C13"/>
  </mergeCells>
  <printOptions/>
  <pageMargins left="0.31" right="0.16" top="0.43" bottom="0.43" header="0.25" footer="0.24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</dc:creator>
  <cp:keywords/>
  <dc:description/>
  <cp:lastModifiedBy>Inna2</cp:lastModifiedBy>
  <cp:lastPrinted>2011-04-15T06:21:53Z</cp:lastPrinted>
  <dcterms:created xsi:type="dcterms:W3CDTF">2002-10-16T06:25:34Z</dcterms:created>
  <dcterms:modified xsi:type="dcterms:W3CDTF">2011-04-15T06:22:50Z</dcterms:modified>
  <cp:category/>
  <cp:version/>
  <cp:contentType/>
  <cp:contentStatus/>
</cp:coreProperties>
</file>