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5" i="1" l="1"/>
  <c r="N15" i="1"/>
  <c r="L15" i="1"/>
  <c r="M15" i="1"/>
  <c r="O14" i="1"/>
  <c r="N14" i="1"/>
  <c r="L14" i="1"/>
  <c r="H14" i="1"/>
  <c r="K14" i="1" s="1"/>
  <c r="N16" i="1" l="1"/>
  <c r="O16" i="1"/>
  <c r="M14" i="1"/>
  <c r="P14" i="1" s="1"/>
  <c r="L16" i="1"/>
  <c r="P15" i="1"/>
  <c r="K15" i="1"/>
  <c r="P16" i="1" l="1"/>
  <c r="P17" i="1" s="1"/>
  <c r="M16" i="1"/>
  <c r="P19" i="1" s="1"/>
  <c r="P18" i="1" l="1"/>
  <c r="P20" i="1" s="1"/>
  <c r="P21" i="1" s="1"/>
  <c r="P22" i="1" s="1"/>
  <c r="L7" i="1" s="1"/>
</calcChain>
</file>

<file path=xl/sharedStrings.xml><?xml version="1.0" encoding="utf-8"?>
<sst xmlns="http://schemas.openxmlformats.org/spreadsheetml/2006/main" count="48" uniqueCount="44">
  <si>
    <t>Lokālā tāme Nr.1</t>
  </si>
  <si>
    <t xml:space="preserve">Objekta nosaukums: Aleksanda iela 4
</t>
  </si>
  <si>
    <t>Tāmes izmaksas:</t>
  </si>
  <si>
    <t>EUR</t>
  </si>
  <si>
    <t>Tāme sastādīta 2016.gada tirgus cenās, pamatojoties uz tehnisko specifikāciju.</t>
  </si>
  <si>
    <t>Tāme sastādīta:</t>
  </si>
  <si>
    <t>Nr. 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</si>
  <si>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</si>
  <si>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</si>
  <si>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</si>
  <si>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</si>
  <si>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</si>
  <si>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</si>
  <si>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</si>
  <si>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    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</si>
  <si>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</si>
  <si>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</si>
  <si>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</si>
  <si>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</si>
  <si>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</si>
  <si>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</si>
  <si>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2</t>
  </si>
  <si>
    <t>8 (5*6)</t>
  </si>
  <si>
    <t>11 (7+8+9)</t>
  </si>
  <si>
    <t>16 (12+13+14)</t>
  </si>
  <si>
    <t>Lietus ūdens novadīšanas sistēmas uzturēšana</t>
  </si>
  <si>
    <t>1.</t>
  </si>
  <si>
    <t>Pamatu gruntēšana</t>
  </si>
  <si>
    <t>m2</t>
  </si>
  <si>
    <t>2.</t>
  </si>
  <si>
    <t>Pamatu apmešana ar cementa javu</t>
  </si>
  <si>
    <t>Darba devēja sociālais nodoklis (23,59%):</t>
  </si>
  <si>
    <t>Pavisam kopā:</t>
  </si>
  <si>
    <t>PVN (21%):</t>
  </si>
  <si>
    <t>KOPĀ:</t>
  </si>
  <si>
    <t xml:space="preserve">2016. gada </t>
  </si>
  <si>
    <t>(paraksts)</t>
  </si>
  <si>
    <t>Virsizdevumi (%):</t>
  </si>
  <si>
    <t>Plānotā peļņa (%):</t>
  </si>
  <si>
    <t>Objekta adrese: Aleksanda iela 4, Daugavpils</t>
  </si>
  <si>
    <t xml:space="preserve">Uzņemējs: </t>
  </si>
  <si>
    <t xml:space="preserve">          ______________________</t>
  </si>
  <si>
    <t>Pasūtītājs: Sabiedrība ar ierobežotu atbildību "Labiekārtošana- D", reģ.Nr40503003033</t>
  </si>
  <si>
    <t xml:space="preserve"> 2016. gada __.oktobrī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</si>
</sst>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Helv"/>
    </font>
    <font>
      <sz val="10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0" fillId="0" borderId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/>
    <xf numFmtId="16" fontId="3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right"/>
    </xf>
    <xf numFmtId="49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right"/>
    </xf>
    <xf numFmtId="0" fontId="1" fillId="0" borderId="0" xfId="1" applyFont="1" applyFill="1" applyAlignment="1"/>
    <xf numFmtId="0" fontId="3" fillId="0" borderId="0" xfId="1" applyFont="1" applyFill="1"/>
    <xf numFmtId="4" fontId="1" fillId="0" borderId="1" xfId="2" applyNumberFormat="1" applyFont="1" applyFill="1" applyBorder="1" applyAlignment="1" applyProtection="1">
      <alignment horizont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2" xfId="0" applyNumberFormat="1" applyFont="1" applyFill="1" applyBorder="1" applyAlignment="1">
      <alignment horizontal="center" vertical="center" textRotation="90" wrapText="1"/>
    </xf>
    <xf numFmtId="49" fontId="9" fillId="3" borderId="3" xfId="1" applyNumberFormat="1" applyFont="1" applyFill="1" applyBorder="1" applyAlignment="1" applyProtection="1">
      <alignment horizontal="center"/>
      <protection hidden="1"/>
    </xf>
    <xf numFmtId="0" fontId="9" fillId="3" borderId="3" xfId="1" applyFont="1" applyFill="1" applyBorder="1" applyAlignment="1" applyProtection="1">
      <alignment horizontal="center" wrapText="1"/>
      <protection hidden="1"/>
    </xf>
    <xf numFmtId="0" fontId="9" fillId="3" borderId="3" xfId="1" applyFont="1" applyFill="1" applyBorder="1" applyAlignment="1" applyProtection="1">
      <alignment horizontal="center" vertical="center"/>
      <protection hidden="1"/>
    </xf>
    <xf numFmtId="2" fontId="9" fillId="3" borderId="3" xfId="1" applyNumberFormat="1" applyFont="1" applyFill="1" applyBorder="1" applyAlignment="1" applyProtection="1">
      <alignment horizontal="right"/>
      <protection hidden="1"/>
    </xf>
    <xf numFmtId="0" fontId="9" fillId="3" borderId="3" xfId="1" applyFont="1" applyFill="1" applyBorder="1" applyAlignment="1" applyProtection="1">
      <alignment horizontal="center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 applyProtection="1">
      <alignment horizontal="center" vertical="center"/>
      <protection hidden="1"/>
    </xf>
    <xf numFmtId="4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 applyProtection="1">
      <alignment vertical="center"/>
      <protection hidden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7" fillId="0" borderId="2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horizontal="left"/>
    </xf>
    <xf numFmtId="0" fontId="11" fillId="0" borderId="2" xfId="1" applyFont="1" applyFill="1" applyBorder="1" applyAlignment="1"/>
    <xf numFmtId="0" fontId="12" fillId="4" borderId="2" xfId="0" applyFont="1" applyFill="1" applyBorder="1" applyAlignment="1">
      <alignment horizontal="right"/>
    </xf>
    <xf numFmtId="43" fontId="8" fillId="4" borderId="2" xfId="3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2" applyFont="1" applyFill="1" applyBorder="1" applyAlignment="1" applyProtection="1">
      <alignment horizontal="right" wrapText="1"/>
      <protection locked="0"/>
    </xf>
    <xf numFmtId="0" fontId="3" fillId="0" borderId="0" xfId="1" applyFont="1" applyFill="1" applyAlignment="1">
      <alignment horizontal="left"/>
    </xf>
    <xf numFmtId="0" fontId="3" fillId="0" borderId="0" xfId="2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2" fontId="1" fillId="2" borderId="2" xfId="0" applyNumberFormat="1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43" fontId="8" fillId="4" borderId="2" xfId="3" applyNumberFormat="1" applyFont="1" applyFill="1" applyBorder="1" applyAlignment="1" applyProtection="1">
      <alignment horizontal="right" vertical="center" wrapText="1"/>
    </xf>
  </cellXfs>
  <cellStyles count="4">
    <cellStyle name="Normal" xfId="0" builtinId="0"/>
    <cellStyle name="Normal_1_V39 2.600 - 6.440 km" xfId="1"/>
    <cellStyle name="Normal_Baldones" xfId="2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L8" sqref="L8:N8"/>
    </sheetView>
  </sheetViews>
  <sheetFormatPr defaultRowHeight="15" x14ac:dyDescent="0.25"/>
  <cols>
    <col min="1" max="2" width="5.25" style="60" customWidth="1"/>
    <col min="3" max="3" width="39.375" style="61" customWidth="1"/>
    <col min="4" max="4" width="6.75" style="62" customWidth="1"/>
    <col min="5" max="5" width="7.375" style="63" customWidth="1"/>
    <col min="6" max="6" width="6.25" customWidth="1"/>
    <col min="7" max="7" width="5.125" customWidth="1"/>
    <col min="8" max="8" width="6.625" customWidth="1"/>
    <col min="9" max="9" width="8.25" customWidth="1"/>
    <col min="10" max="10" width="7.875" customWidth="1"/>
    <col min="11" max="11" width="8.125" customWidth="1"/>
    <col min="12" max="12" width="8.375" customWidth="1"/>
    <col min="13" max="13" width="9" customWidth="1"/>
    <col min="14" max="15" width="7.875" customWidth="1"/>
    <col min="16" max="16" width="10.875" customWidth="1"/>
  </cols>
  <sheetData>
    <row r="1" spans="1:16" s="1" customForma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1" customFormat="1" x14ac:dyDescent="0.25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1" customFormat="1" x14ac:dyDescent="0.25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"/>
    </row>
    <row r="4" spans="1:16" s="1" customFormat="1" x14ac:dyDescent="0.25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"/>
      <c r="M4" s="3"/>
      <c r="N4" s="3"/>
      <c r="O4" s="3"/>
      <c r="P4" s="3"/>
    </row>
    <row r="5" spans="1:16" s="1" customFormat="1" x14ac:dyDescent="0.25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3"/>
      <c r="K5" s="4"/>
      <c r="L5" s="3"/>
      <c r="M5" s="3"/>
      <c r="N5" s="3"/>
      <c r="O5" s="3"/>
      <c r="P5" s="3"/>
    </row>
    <row r="6" spans="1:16" s="1" customFormat="1" x14ac:dyDescent="0.25">
      <c r="A6" s="64" t="s">
        <v>40</v>
      </c>
      <c r="B6" s="64"/>
      <c r="C6" s="64"/>
      <c r="D6" s="64"/>
      <c r="E6" s="64"/>
      <c r="F6" s="64"/>
      <c r="G6" s="64"/>
      <c r="H6" s="64"/>
      <c r="I6" s="64"/>
      <c r="J6" s="3"/>
      <c r="K6" s="4"/>
      <c r="L6" s="3"/>
      <c r="M6" s="3"/>
      <c r="N6" s="3"/>
      <c r="O6" s="3"/>
      <c r="P6" s="3"/>
    </row>
    <row r="7" spans="1:16" s="1" customFormat="1" x14ac:dyDescent="0.25">
      <c r="A7" s="5"/>
      <c r="B7" s="5"/>
      <c r="C7" s="6"/>
      <c r="D7" s="7"/>
      <c r="E7" s="8"/>
      <c r="F7" s="9"/>
      <c r="G7" s="10"/>
      <c r="H7" s="10"/>
      <c r="I7" s="10"/>
      <c r="J7" s="70" t="s">
        <v>2</v>
      </c>
      <c r="K7" s="70"/>
      <c r="L7" s="11">
        <f>P22</f>
        <v>0</v>
      </c>
      <c r="M7" s="12" t="s">
        <v>3</v>
      </c>
      <c r="N7" s="10"/>
      <c r="O7" s="10"/>
      <c r="P7" s="10"/>
    </row>
    <row r="8" spans="1:16" s="1" customFormat="1" x14ac:dyDescent="0.25">
      <c r="A8" s="71" t="s">
        <v>4</v>
      </c>
      <c r="B8" s="71"/>
      <c r="C8" s="71"/>
      <c r="D8" s="71"/>
      <c r="E8" s="71"/>
      <c r="F8" s="71"/>
      <c r="G8" s="71"/>
      <c r="H8" s="10"/>
      <c r="I8" s="10"/>
      <c r="J8" s="72" t="s">
        <v>5</v>
      </c>
      <c r="K8" s="72"/>
      <c r="L8" s="73" t="s">
        <v>43</v>
      </c>
      <c r="M8" s="73"/>
      <c r="N8" s="73"/>
      <c r="O8" s="10"/>
      <c r="P8" s="10"/>
    </row>
    <row r="9" spans="1:16" s="1" customFormat="1" x14ac:dyDescent="0.25">
      <c r="A9" s="13"/>
      <c r="B9" s="13"/>
      <c r="C9" s="14"/>
      <c r="D9" s="15"/>
      <c r="E9" s="16"/>
      <c r="K9" s="17"/>
    </row>
    <row r="10" spans="1:16" ht="15" customHeight="1" x14ac:dyDescent="0.25">
      <c r="A10" s="74" t="s">
        <v>6</v>
      </c>
      <c r="B10" s="75" t="s">
        <v>7</v>
      </c>
      <c r="C10" s="77" t="s">
        <v>8</v>
      </c>
      <c r="D10" s="78" t="s">
        <v>9</v>
      </c>
      <c r="E10" s="79" t="s">
        <v>10</v>
      </c>
      <c r="F10" s="80" t="s">
        <v>11</v>
      </c>
      <c r="G10" s="80"/>
      <c r="H10" s="80"/>
      <c r="I10" s="80"/>
      <c r="J10" s="80"/>
      <c r="K10" s="80"/>
      <c r="L10" s="80" t="s">
        <v>12</v>
      </c>
      <c r="M10" s="80"/>
      <c r="N10" s="80"/>
      <c r="O10" s="80"/>
      <c r="P10" s="80"/>
    </row>
    <row r="11" spans="1:16" ht="66.75" customHeight="1" x14ac:dyDescent="0.25">
      <c r="A11" s="74"/>
      <c r="B11" s="76"/>
      <c r="C11" s="77"/>
      <c r="D11" s="78"/>
      <c r="E11" s="79"/>
      <c r="F11" s="18" t="s">
        <v>13</v>
      </c>
      <c r="G11" s="19" t="s">
        <v>14</v>
      </c>
      <c r="H11" s="18" t="s">
        <v>15</v>
      </c>
      <c r="I11" s="18" t="s">
        <v>16</v>
      </c>
      <c r="J11" s="18" t="s">
        <v>17</v>
      </c>
      <c r="K11" s="18" t="s">
        <v>18</v>
      </c>
      <c r="L11" s="18" t="s">
        <v>19</v>
      </c>
      <c r="M11" s="18" t="s">
        <v>15</v>
      </c>
      <c r="N11" s="18" t="s">
        <v>16</v>
      </c>
      <c r="O11" s="18" t="s">
        <v>17</v>
      </c>
      <c r="P11" s="18" t="s">
        <v>20</v>
      </c>
    </row>
    <row r="12" spans="1:16" ht="14.1" customHeight="1" x14ac:dyDescent="0.25">
      <c r="A12" s="20">
        <v>1</v>
      </c>
      <c r="B12" s="20" t="s">
        <v>21</v>
      </c>
      <c r="C12" s="21">
        <v>3</v>
      </c>
      <c r="D12" s="22">
        <v>4</v>
      </c>
      <c r="E12" s="23">
        <v>5</v>
      </c>
      <c r="F12" s="24">
        <v>6</v>
      </c>
      <c r="G12" s="24">
        <v>7</v>
      </c>
      <c r="H12" s="24" t="s">
        <v>22</v>
      </c>
      <c r="I12" s="24">
        <v>9</v>
      </c>
      <c r="J12" s="24">
        <v>10</v>
      </c>
      <c r="K12" s="24" t="s">
        <v>23</v>
      </c>
      <c r="L12" s="24">
        <v>12</v>
      </c>
      <c r="M12" s="24">
        <v>13</v>
      </c>
      <c r="N12" s="24">
        <v>14</v>
      </c>
      <c r="O12" s="24">
        <v>15</v>
      </c>
      <c r="P12" s="24" t="s">
        <v>24</v>
      </c>
    </row>
    <row r="13" spans="1:16" ht="28.35" customHeight="1" x14ac:dyDescent="0.25">
      <c r="A13" s="25"/>
      <c r="B13" s="25"/>
      <c r="C13" s="26" t="s">
        <v>25</v>
      </c>
      <c r="D13" s="27"/>
      <c r="E13" s="28"/>
      <c r="F13" s="29"/>
      <c r="G13" s="30"/>
      <c r="H13" s="31"/>
      <c r="I13" s="32"/>
      <c r="J13" s="32"/>
      <c r="K13" s="33"/>
      <c r="L13" s="33"/>
      <c r="M13" s="33"/>
      <c r="N13" s="33"/>
      <c r="O13" s="33"/>
      <c r="P13" s="33"/>
    </row>
    <row r="14" spans="1:16" ht="14.1" customHeight="1" x14ac:dyDescent="0.25">
      <c r="A14" s="25" t="s">
        <v>26</v>
      </c>
      <c r="B14" s="25"/>
      <c r="C14" s="34" t="s">
        <v>27</v>
      </c>
      <c r="D14" s="27" t="s">
        <v>28</v>
      </c>
      <c r="E14" s="28">
        <v>74</v>
      </c>
      <c r="F14" s="29">
        <v>0</v>
      </c>
      <c r="G14" s="30">
        <v>0</v>
      </c>
      <c r="H14" s="31">
        <f t="shared" ref="H14" si="0">ROUND(F14*G14,2)</f>
        <v>0</v>
      </c>
      <c r="I14" s="32">
        <v>0</v>
      </c>
      <c r="J14" s="32">
        <v>0</v>
      </c>
      <c r="K14" s="33">
        <f t="shared" ref="K14:K15" si="1">H14+I14+J14</f>
        <v>0</v>
      </c>
      <c r="L14" s="33">
        <f t="shared" ref="L14:L15" si="2">ROUND(F14*E14,2)</f>
        <v>0</v>
      </c>
      <c r="M14" s="33">
        <f t="shared" ref="M14:M15" si="3">ROUND(H14*E14,2)</f>
        <v>0</v>
      </c>
      <c r="N14" s="33">
        <f t="shared" ref="N14:N15" si="4">ROUND(I14*E14,2)</f>
        <v>0</v>
      </c>
      <c r="O14" s="33">
        <f t="shared" ref="O14:O15" si="5">ROUND(J14*E14,2)</f>
        <v>0</v>
      </c>
      <c r="P14" s="33">
        <f t="shared" ref="P14:P15" si="6">M14+N14+O14</f>
        <v>0</v>
      </c>
    </row>
    <row r="15" spans="1:16" ht="14.1" customHeight="1" x14ac:dyDescent="0.25">
      <c r="A15" s="25" t="s">
        <v>29</v>
      </c>
      <c r="B15" s="25"/>
      <c r="C15" s="34" t="s">
        <v>30</v>
      </c>
      <c r="D15" s="27" t="s">
        <v>28</v>
      </c>
      <c r="E15" s="28">
        <v>74</v>
      </c>
      <c r="F15" s="29">
        <v>0</v>
      </c>
      <c r="G15" s="30">
        <v>0</v>
      </c>
      <c r="H15" s="31">
        <v>0</v>
      </c>
      <c r="I15" s="32">
        <v>0</v>
      </c>
      <c r="J15" s="32">
        <v>0</v>
      </c>
      <c r="K15" s="33">
        <f t="shared" si="1"/>
        <v>0</v>
      </c>
      <c r="L15" s="33">
        <f t="shared" si="2"/>
        <v>0</v>
      </c>
      <c r="M15" s="33">
        <f t="shared" si="3"/>
        <v>0</v>
      </c>
      <c r="N15" s="33">
        <f t="shared" si="4"/>
        <v>0</v>
      </c>
      <c r="O15" s="33">
        <f t="shared" si="5"/>
        <v>0</v>
      </c>
      <c r="P15" s="33">
        <f t="shared" si="6"/>
        <v>0</v>
      </c>
    </row>
    <row r="16" spans="1:16" s="1" customFormat="1" ht="14.1" customHeight="1" x14ac:dyDescent="0.25">
      <c r="A16" s="25"/>
      <c r="B16" s="25"/>
      <c r="C16" s="34"/>
      <c r="D16" s="27"/>
      <c r="E16" s="35"/>
      <c r="F16" s="36"/>
      <c r="G16" s="30"/>
      <c r="H16" s="31"/>
      <c r="I16" s="37"/>
      <c r="J16" s="37"/>
      <c r="K16" s="33"/>
      <c r="L16" s="33">
        <f>SUM(L13:L15)</f>
        <v>0</v>
      </c>
      <c r="M16" s="33">
        <f>SUM(M13:M15)</f>
        <v>0</v>
      </c>
      <c r="N16" s="33">
        <f>SUM(N13:N15)</f>
        <v>0</v>
      </c>
      <c r="O16" s="33">
        <f>SUM(O13:O15)</f>
        <v>0</v>
      </c>
      <c r="P16" s="33">
        <f>SUM(P13:P15)</f>
        <v>0</v>
      </c>
    </row>
    <row r="17" spans="1:16" ht="14.1" customHeight="1" x14ac:dyDescent="0.25">
      <c r="A17" s="38"/>
      <c r="B17" s="38"/>
      <c r="C17" s="39"/>
      <c r="D17" s="39"/>
      <c r="E17" s="40"/>
      <c r="F17" s="41"/>
      <c r="G17" s="41"/>
      <c r="H17" s="41"/>
      <c r="I17" s="41"/>
      <c r="J17" s="41"/>
      <c r="K17" s="42"/>
      <c r="L17" s="82" t="s">
        <v>37</v>
      </c>
      <c r="M17" s="82"/>
      <c r="N17" s="82"/>
      <c r="O17" s="82"/>
      <c r="P17" s="43">
        <f>ROUND(P16*0,2)</f>
        <v>0</v>
      </c>
    </row>
    <row r="18" spans="1:16" ht="14.1" customHeight="1" x14ac:dyDescent="0.25">
      <c r="A18" s="44"/>
      <c r="B18" s="44"/>
      <c r="C18" s="45"/>
      <c r="D18" s="46"/>
      <c r="E18" s="47"/>
      <c r="F18" s="41"/>
      <c r="G18" s="41"/>
      <c r="H18" s="41"/>
      <c r="I18" s="41"/>
      <c r="J18" s="41"/>
      <c r="K18" s="48"/>
      <c r="L18" s="82" t="s">
        <v>38</v>
      </c>
      <c r="M18" s="82"/>
      <c r="N18" s="82"/>
      <c r="O18" s="82"/>
      <c r="P18" s="43">
        <f>ROUND(P16*0,2)</f>
        <v>0</v>
      </c>
    </row>
    <row r="19" spans="1:16" ht="14.1" customHeight="1" x14ac:dyDescent="0.25">
      <c r="A19" s="44"/>
      <c r="B19" s="44"/>
      <c r="C19" s="45"/>
      <c r="D19" s="46"/>
      <c r="E19" s="47"/>
      <c r="F19" s="41"/>
      <c r="G19" s="41"/>
      <c r="H19" s="41"/>
      <c r="I19" s="41"/>
      <c r="J19" s="41"/>
      <c r="K19" s="49"/>
      <c r="L19" s="82" t="s">
        <v>31</v>
      </c>
      <c r="M19" s="82"/>
      <c r="N19" s="82"/>
      <c r="O19" s="82"/>
      <c r="P19" s="43">
        <f>ROUND(M16*0.2359,2)</f>
        <v>0</v>
      </c>
    </row>
    <row r="20" spans="1:16" ht="14.1" customHeight="1" x14ac:dyDescent="0.25">
      <c r="A20" s="44"/>
      <c r="B20" s="44"/>
      <c r="C20" s="45"/>
      <c r="D20" s="46"/>
      <c r="E20" s="47"/>
      <c r="F20" s="41"/>
      <c r="G20" s="41"/>
      <c r="H20" s="41"/>
      <c r="I20" s="41"/>
      <c r="J20" s="41"/>
      <c r="K20" s="48"/>
      <c r="L20" s="82" t="s">
        <v>32</v>
      </c>
      <c r="M20" s="82"/>
      <c r="N20" s="82"/>
      <c r="O20" s="82"/>
      <c r="P20" s="43">
        <f>SUM(P16:P19)</f>
        <v>0</v>
      </c>
    </row>
    <row r="21" spans="1:16" ht="14.1" customHeight="1" x14ac:dyDescent="0.25">
      <c r="A21" s="44"/>
      <c r="B21" s="44"/>
      <c r="C21" s="45"/>
      <c r="D21" s="46"/>
      <c r="E21" s="47"/>
      <c r="F21" s="41"/>
      <c r="G21" s="41"/>
      <c r="H21" s="41"/>
      <c r="I21" s="41"/>
      <c r="J21" s="41"/>
      <c r="K21" s="49"/>
      <c r="L21" s="82" t="s">
        <v>33</v>
      </c>
      <c r="M21" s="82"/>
      <c r="N21" s="82"/>
      <c r="O21" s="82"/>
      <c r="P21" s="43">
        <f>ROUND(P20*0.21,2)</f>
        <v>0</v>
      </c>
    </row>
    <row r="22" spans="1:16" ht="14.1" customHeight="1" x14ac:dyDescent="0.25">
      <c r="A22" s="44"/>
      <c r="B22" s="44"/>
      <c r="C22" s="45"/>
      <c r="D22" s="46"/>
      <c r="E22" s="47"/>
      <c r="F22" s="41"/>
      <c r="G22" s="41"/>
      <c r="H22" s="41"/>
      <c r="I22" s="41"/>
      <c r="J22" s="41"/>
      <c r="K22" s="42"/>
      <c r="L22" s="50"/>
      <c r="M22" s="51"/>
      <c r="N22" s="51"/>
      <c r="O22" s="51" t="s">
        <v>34</v>
      </c>
      <c r="P22" s="43">
        <f>SUM(P20,P21)</f>
        <v>0</v>
      </c>
    </row>
    <row r="24" spans="1:16" s="56" customFormat="1" ht="15.75" x14ac:dyDescent="0.25">
      <c r="A24" s="52" t="s">
        <v>35</v>
      </c>
      <c r="B24" s="52"/>
      <c r="C24" s="53"/>
      <c r="D24" s="54"/>
      <c r="E24" s="55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56" customFormat="1" ht="15.75" x14ac:dyDescent="0.25">
      <c r="A25" s="52"/>
      <c r="B25" s="52"/>
      <c r="C25" s="53"/>
      <c r="D25" s="54"/>
      <c r="E25" s="55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56" customFormat="1" ht="15.75" x14ac:dyDescent="0.25">
      <c r="A26" s="52" t="s">
        <v>41</v>
      </c>
      <c r="B26" s="52"/>
      <c r="C26" s="53"/>
      <c r="D26" s="54"/>
      <c r="E26" s="5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s="56" customFormat="1" ht="15.75" x14ac:dyDescent="0.25">
      <c r="A27" s="57"/>
      <c r="B27" s="57"/>
      <c r="C27" s="53"/>
      <c r="D27" s="81" t="s">
        <v>36</v>
      </c>
      <c r="E27" s="8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s="56" customFormat="1" ht="15.75" x14ac:dyDescent="0.25">
      <c r="A28" s="58"/>
      <c r="B28" s="58"/>
      <c r="C28" s="58"/>
      <c r="D28" s="59"/>
      <c r="E28" s="55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s="56" customFormat="1" ht="15.75" x14ac:dyDescent="0.25">
      <c r="A29" s="57"/>
      <c r="B29" s="57"/>
      <c r="D29" s="81"/>
      <c r="E29" s="8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</sheetData>
  <mergeCells count="24">
    <mergeCell ref="D27:E27"/>
    <mergeCell ref="D29:E29"/>
    <mergeCell ref="L10:P10"/>
    <mergeCell ref="L17:O17"/>
    <mergeCell ref="L18:O18"/>
    <mergeCell ref="L19:O19"/>
    <mergeCell ref="L20:O20"/>
    <mergeCell ref="L21:O21"/>
    <mergeCell ref="J7:K7"/>
    <mergeCell ref="A8:G8"/>
    <mergeCell ref="J8:K8"/>
    <mergeCell ref="L8:N8"/>
    <mergeCell ref="A10:A11"/>
    <mergeCell ref="B10:B11"/>
    <mergeCell ref="C10:C11"/>
    <mergeCell ref="D10:D11"/>
    <mergeCell ref="E10:E11"/>
    <mergeCell ref="F10:K10"/>
    <mergeCell ref="A6:I6"/>
    <mergeCell ref="A1:P1"/>
    <mergeCell ref="A2:P2"/>
    <mergeCell ref="A3:O3"/>
    <mergeCell ref="A4:K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2016-10-12T13:07:24Z</dcterms:modified>
</cp:coreProperties>
</file>