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295" windowHeight="10110" activeTab="1"/>
  </bookViews>
  <sheets>
    <sheet name="Iekartas parametri" sheetId="3" r:id="rId1"/>
    <sheet name="Iekartu daudzums" sheetId="2" r:id="rId2"/>
  </sheets>
  <calcPr calcId="152511"/>
</workbook>
</file>

<file path=xl/calcChain.xml><?xml version="1.0" encoding="utf-8"?>
<calcChain xmlns="http://schemas.openxmlformats.org/spreadsheetml/2006/main">
  <c r="D13" i="2" l="1"/>
  <c r="A6" i="2"/>
  <c r="A7" i="2" s="1"/>
  <c r="A8" i="2" s="1"/>
  <c r="A9" i="2" s="1"/>
  <c r="E3" i="2"/>
  <c r="D3" i="2"/>
  <c r="C3" i="2"/>
  <c r="B54" i="3" l="1"/>
  <c r="B53" i="3"/>
  <c r="B52" i="3"/>
  <c r="B41" i="3"/>
  <c r="B40" i="3"/>
  <c r="B37" i="3"/>
  <c r="B36" i="3"/>
</calcChain>
</file>

<file path=xl/sharedStrings.xml><?xml version="1.0" encoding="utf-8"?>
<sst xmlns="http://schemas.openxmlformats.org/spreadsheetml/2006/main" count="247" uniqueCount="178">
  <si>
    <t>gab.</t>
  </si>
  <si>
    <t>1.</t>
  </si>
  <si>
    <t>2.</t>
  </si>
  <si>
    <t>2.1.</t>
  </si>
  <si>
    <t>·</t>
  </si>
  <si>
    <t>3.</t>
  </si>
  <si>
    <t>Prasības jaunām vadāmām "PTZ int." videokamerām:</t>
  </si>
  <si>
    <t>1.1.</t>
  </si>
  <si>
    <t>Videonovērošanas sistēmas ar intelektuālām funkcijām komplekta daļa</t>
  </si>
  <si>
    <t>1.2.</t>
  </si>
  <si>
    <t>Matrica:</t>
  </si>
  <si>
    <t>1/3” Exmor CMOS</t>
  </si>
  <si>
    <t>1.3.</t>
  </si>
  <si>
    <t>Izšķirtspēja:</t>
  </si>
  <si>
    <t>1944(H) x 1092(V), 2 Megapixels</t>
  </si>
  <si>
    <t>1.4.</t>
  </si>
  <si>
    <t>Jūtīgums:</t>
  </si>
  <si>
    <t>Color: 0.05Lux@F1.6,B/W:0.005Lux@F1.6</t>
  </si>
  <si>
    <t>1.5.</t>
  </si>
  <si>
    <t>Kodēšana:</t>
  </si>
  <si>
    <t>H.264 &amp; MJPEG Three-stream encoding</t>
  </si>
  <si>
    <t>1.6.</t>
  </si>
  <si>
    <t>Joslas platums:</t>
  </si>
  <si>
    <t>H.264: 56K ~ 8192Kbps, MJPEG: 56K ~ 20480Kbps</t>
  </si>
  <si>
    <t>1.7.</t>
  </si>
  <si>
    <t>Ātrums:</t>
  </si>
  <si>
    <t>Max 60fps@720P and 30fps@1080P resolution</t>
  </si>
  <si>
    <t>1.8.</t>
  </si>
  <si>
    <t>Tīkla mijiedarbība:</t>
  </si>
  <si>
    <t>Web viewer, CMS(DSS/PSS) &amp; DMSS</t>
  </si>
  <si>
    <t>1.9.</t>
  </si>
  <si>
    <t>PTZ parametri:</t>
  </si>
  <si>
    <t>Оptical zoom</t>
  </si>
  <si>
    <t>х 30</t>
  </si>
  <si>
    <t xml:space="preserve">Pan/Tilt diapozons </t>
  </si>
  <si>
    <t>Pan: 0° ~ 360° endless; Tilt: -2° ~ 90°, auto flip 180°</t>
  </si>
  <si>
    <t>Rokas ātruma regulēšana</t>
  </si>
  <si>
    <t>Pan: 0.1° ~ 300°/s; Tilt: 0.1° ~250°/s</t>
  </si>
  <si>
    <t>Automātiskā režīma ātrums</t>
  </si>
  <si>
    <t>Pan: 400°/s; Tilt: 300°/s</t>
  </si>
  <si>
    <t xml:space="preserve">PTZ režīms </t>
  </si>
  <si>
    <t>Up to 260 presets, 5 auto scan, 9 tour, 5 pattern</t>
  </si>
  <si>
    <t>Protokoli</t>
  </si>
  <si>
    <t>Pelco-P/D (Auto recognition) un DH-SD</t>
  </si>
  <si>
    <t>1.10.</t>
  </si>
  <si>
    <t>Iebūvētās ieejas/izejas:</t>
  </si>
  <si>
    <t>6/2 alarm</t>
  </si>
  <si>
    <t>1.11.</t>
  </si>
  <si>
    <t>Atbalsts:</t>
  </si>
  <si>
    <t>ONVIF Profile S</t>
  </si>
  <si>
    <t>Auto tracking and IVS</t>
  </si>
  <si>
    <t>Intelligent 3D positioning with DH-SD protocol</t>
  </si>
  <si>
    <t>Defog(220/230),</t>
  </si>
  <si>
    <t>WDR,</t>
  </si>
  <si>
    <t>Day/Night(ICR),</t>
  </si>
  <si>
    <t>Ultra DNR,</t>
  </si>
  <si>
    <t>EIS(220/230),</t>
  </si>
  <si>
    <t>Auto iris,</t>
  </si>
  <si>
    <t>Auto focus</t>
  </si>
  <si>
    <t>Edge memory synchronization</t>
  </si>
  <si>
    <t>1.12.</t>
  </si>
  <si>
    <t>Papildus atmiņa:</t>
  </si>
  <si>
    <t>Micro SD memory, Max. 64GB</t>
  </si>
  <si>
    <t>1.13.</t>
  </si>
  <si>
    <t>Darba temperatūra:</t>
  </si>
  <si>
    <t>-40ºC ~ 60ºC / mitrums zem 90%</t>
  </si>
  <si>
    <t>1.14.</t>
  </si>
  <si>
    <t>Aizsardzības klase:</t>
  </si>
  <si>
    <t>IP67</t>
  </si>
  <si>
    <t>Prasības jaunām fiksētam "FIX int." videokamerām:</t>
  </si>
  <si>
    <t>1/3" 3 Megapixel progressive scan CMOS</t>
  </si>
  <si>
    <t>2.2.</t>
  </si>
  <si>
    <t>Support H.264/MJPEG dual codec</t>
  </si>
  <si>
    <t>Smart triple streams supported</t>
  </si>
  <si>
    <t>2.3.</t>
  </si>
  <si>
    <t>Max 25/30fps@3MP(2048x1536)</t>
  </si>
  <si>
    <t>2.4.</t>
  </si>
  <si>
    <t>Ultra WDR (Wide Dynamic Range) up to 120dB</t>
  </si>
  <si>
    <t>Ultra 3D DNR</t>
  </si>
  <si>
    <t>Ultra Defog, ROI, EIS</t>
  </si>
  <si>
    <t>Smart IR technology</t>
  </si>
  <si>
    <t>Smart detection:</t>
  </si>
  <si>
    <t>  Face detection</t>
  </si>
  <si>
    <t>  Tripwire detection</t>
  </si>
  <si>
    <t>  Intrusion detection</t>
  </si>
  <si>
    <t>  Scene change detection</t>
  </si>
  <si>
    <t>2.5.</t>
  </si>
  <si>
    <t>Tīkla pieslēgsana:</t>
  </si>
  <si>
    <t>100/1000M Base-T Ethernet</t>
  </si>
  <si>
    <t>2.6.</t>
  </si>
  <si>
    <t>Micro SD memory, IP66, PoE,</t>
  </si>
  <si>
    <t>2.7.</t>
  </si>
  <si>
    <t xml:space="preserve"> - 20°C~+60°C, Less than 90% RH</t>
  </si>
  <si>
    <t>2.8.</t>
  </si>
  <si>
    <t>IP66</t>
  </si>
  <si>
    <t>3.1.</t>
  </si>
  <si>
    <t>3.2.</t>
  </si>
  <si>
    <t>3.3.</t>
  </si>
  <si>
    <t>3.4.</t>
  </si>
  <si>
    <t>3.5.</t>
  </si>
  <si>
    <t>3.6.</t>
  </si>
  <si>
    <t>Prasības programmnodrošinājumam un videonovērošanas sistēmas iekārtu daļai, kas atbild par "FIX Int." un "PTZ Int." videokameru funkcionēšanu:</t>
  </si>
  <si>
    <t>Automātiska sekošana:</t>
  </si>
  <si>
    <t xml:space="preserve">Viens notikums, </t>
  </si>
  <si>
    <t>Vairāki notikumi,</t>
  </si>
  <si>
    <t>Panorāma.</t>
  </si>
  <si>
    <t>Līnijas pārkāpšana:</t>
  </si>
  <si>
    <t xml:space="preserve">Objekta noteikšana, kas pārkāpj uzdotu līniju, </t>
  </si>
  <si>
    <t>Objekta noteikšana, kas pārkāpj uzdotu zonu vai kustās šajā zonā,</t>
  </si>
  <si>
    <t>Objekta noteikšana, kas pārkāpj uzdotu perimetru,</t>
  </si>
  <si>
    <t>Objekta noteikšana, kas atrodas uzdotā zonā noteiktu laiku,</t>
  </si>
  <si>
    <t>Objektu noteikšana, kas atstāti uzdotā zonā,</t>
  </si>
  <si>
    <t>Objekta pazušanas noteikšana uzdotā zonā,</t>
  </si>
  <si>
    <t>Objekta nepareizas apstāšanās noteikšana uzdotā zonā,</t>
  </si>
  <si>
    <t>Ātras kustības noteikšana uzdotā zonā.</t>
  </si>
  <si>
    <t>Rokas un automātiska notikumu palaišanas atbalsts, tādu kā:</t>
  </si>
  <si>
    <t>Orientēšana,</t>
  </si>
  <si>
    <t>Pietuvošana,</t>
  </si>
  <si>
    <t>Sekošana,</t>
  </si>
  <si>
    <t>Ieraksts,</t>
  </si>
  <si>
    <t>Attēls,</t>
  </si>
  <si>
    <t>Signalizācija.</t>
  </si>
  <si>
    <r>
      <t xml:space="preserve">Ieraksta un arhivēšanas funkcijas </t>
    </r>
    <r>
      <rPr>
        <sz val="12"/>
        <color rgb="FF000000"/>
        <rFont val="Times New Roman"/>
        <family val="1"/>
        <charset val="204"/>
      </rPr>
      <t>ir jānodrošina "Serveru telpā" uzstādot serveri ar parametriem ne sliktākiem kā:</t>
    </r>
  </si>
  <si>
    <t>Ierakstāmā attēla kvalitāte</t>
  </si>
  <si>
    <t>Full HD 1080P</t>
  </si>
  <si>
    <t>Ierakstāmo videokanālu skaits</t>
  </si>
  <si>
    <t>96 х Full HD 1080P</t>
  </si>
  <si>
    <t>Videoattēla ieraksta plūsma</t>
  </si>
  <si>
    <t>25 kadri/sekundē</t>
  </si>
  <si>
    <t>Attēla glabāšanas laiks no 48 videokamerām</t>
  </si>
  <si>
    <t>31 kalendārā diena</t>
  </si>
  <si>
    <t>Videoattēla ieraksta parametri</t>
  </si>
  <si>
    <t>reālā laikā, nepārtraukti</t>
  </si>
  <si>
    <t>Iebūvējamā disku masīva minimāli pieejamā ietilpība</t>
  </si>
  <si>
    <t>128ТВ ar RAID5 atbalstu</t>
  </si>
  <si>
    <t>Minimālais pieslēdzamo disku (videonovērošanas sistēmām) skaits</t>
  </si>
  <si>
    <t>64 gab.</t>
  </si>
  <si>
    <t>Arhīva sinhronizācijas ar ārējo NTP serveri</t>
  </si>
  <si>
    <t>Tīkla un barošanas ievadu rezervēšana</t>
  </si>
  <si>
    <r>
      <t xml:space="preserve">Video attēla caurlūkošanas funkcijas </t>
    </r>
    <r>
      <rPr>
        <sz val="12"/>
        <color rgb="FF000000"/>
        <rFont val="Times New Roman"/>
        <family val="1"/>
        <charset val="204"/>
      </rPr>
      <t>reālā laikā ir jānodrošina diennakts "Operatoru telpā" uzstādot serveri ar parametriem ne sliktākiem kā:</t>
    </r>
  </si>
  <si>
    <t>Monitoru pieslēgšanas interfeisi - 12хVGA и 12xHDMI</t>
  </si>
  <si>
    <t>Iespēja vienlaicīgi caurlūkot attēlu no 64 videokamerām D1 kvalitātē vai līdz 16 videoattēliem Full HD kvalitātē ar plūsmas ātrumu ne mazāk kā 25 kadri/sekundē.</t>
  </si>
  <si>
    <t>Videokameru un videoattēlu uz monitoriem rokas vadībai ir jābūt nodrošinātai, izmantojot esošās vadības pultis.</t>
  </si>
  <si>
    <r>
      <t>Serveru programmnodrošinājuma funkcionalitātes vispārējās prasības</t>
    </r>
    <r>
      <rPr>
        <sz val="12"/>
        <color rgb="FF000000"/>
        <rFont val="Times New Roman"/>
        <family val="1"/>
        <charset val="204"/>
      </rPr>
      <t>:</t>
    </r>
  </si>
  <si>
    <t>Ne mazāk kā 2000 videokanālu pieslēgšana un apstrāde HD kvalitātē</t>
  </si>
  <si>
    <t>Sadalītas tīkla arhitektūras atbalsts</t>
  </si>
  <si>
    <t>Iespēja pieslēgt papildus ieraksta serverus</t>
  </si>
  <si>
    <t>Vadošā un rakstošo serveru rezervēšana</t>
  </si>
  <si>
    <t xml:space="preserve">Videonovērošanas bāzes platformas iespēja paplašināt ar komerciāli gataviem moduļiem transportlīdzekļu un seju noteikšanai </t>
  </si>
  <si>
    <t>Datu bāzes pieslēgšanas iespēja analītisku datu glabāšanai un mijiedarbībai ar ārējām datu bāzēm</t>
  </si>
  <si>
    <t>Savietojamība ar piegādājamo gala iekārtu un palīgiekārtu analītiskiem, kontroles moduļiem</t>
  </si>
  <si>
    <t>Analītisko noteikumu uzstādīšana, analītikas rezultātu izvade avārijas ziņojumu, atskaišu un iekārtu secīgu rīcību veidā</t>
  </si>
  <si>
    <t>Tīkla karte ar ne mazāk kā 200 kanālu atbalstu uz vienas lapas</t>
  </si>
  <si>
    <t>Iespēja pieslēgt sistēmai esošās videokameras, arhīvus un dekodējošās iekārtas bez programmnodrošinājuma modifikācijas izmaksām</t>
  </si>
  <si>
    <t>Neierobežots lietotāju ar individuālu profilu sistēmā skaits</t>
  </si>
  <si>
    <t>Lietotāju darba vietu atbalsts WEB-Client, Windows-Client, Mobile-Client veidā.</t>
  </si>
  <si>
    <t>№</t>
  </si>
  <si>
    <t>Novērošanas objektu nosaukums</t>
  </si>
  <si>
    <t>Piezīmes</t>
  </si>
  <si>
    <t>Iekārtu skaits:</t>
  </si>
  <si>
    <t>Operatora telpā</t>
  </si>
  <si>
    <t>Serveris videoattēla glabāšanai un apstrādei</t>
  </si>
  <si>
    <t>kompl.</t>
  </si>
  <si>
    <t>HDD TB 2</t>
  </si>
  <si>
    <t>Serveris videoattēla skatīšanai reālajā  laikā</t>
  </si>
  <si>
    <t xml:space="preserve">Monitori </t>
  </si>
  <si>
    <r>
      <t>Komplekts
Nr.</t>
    </r>
    <r>
      <rPr>
        <sz val="11"/>
        <color indexed="8"/>
        <rFont val="Times New Roman"/>
        <family val="1"/>
        <charset val="204"/>
      </rPr>
      <t xml:space="preserve"> 1
</t>
    </r>
    <r>
      <rPr>
        <i/>
        <sz val="11"/>
        <color indexed="8"/>
        <rFont val="Times New Roman"/>
        <family val="1"/>
        <charset val="204"/>
      </rPr>
      <t>Sadales
skapis 
ĀRĒJAIS</t>
    </r>
  </si>
  <si>
    <r>
      <t>Komplekts
Nr.</t>
    </r>
    <r>
      <rPr>
        <sz val="11"/>
        <color indexed="8"/>
        <rFont val="Times New Roman"/>
        <family val="1"/>
        <charset val="204"/>
      </rPr>
      <t xml:space="preserve"> 2
</t>
    </r>
    <r>
      <rPr>
        <i/>
        <sz val="11"/>
        <color indexed="8"/>
        <rFont val="Times New Roman"/>
        <family val="1"/>
        <charset val="204"/>
      </rPr>
      <t>Jaunās FIX Int. VK piegāde un uzstādīšana</t>
    </r>
  </si>
  <si>
    <r>
      <t>Komplekts
Nr.</t>
    </r>
    <r>
      <rPr>
        <sz val="11"/>
        <color indexed="8"/>
        <rFont val="Times New Roman"/>
        <family val="1"/>
        <charset val="204"/>
      </rPr>
      <t xml:space="preserve"> 3
</t>
    </r>
    <r>
      <rPr>
        <i/>
        <sz val="11"/>
        <color indexed="8"/>
        <rFont val="Times New Roman"/>
        <family val="1"/>
        <charset val="204"/>
      </rPr>
      <t>Jaunās PTZ Int. VK piegāde un uzstādīšana</t>
    </r>
  </si>
  <si>
    <t>Stropu trases mezgls Nr. 1 (sask. ar VK izvietošanas shēmu)</t>
  </si>
  <si>
    <t>Stropu trases mezgls Nr. 2 (sask. ar VK izvietošanas shēmu)</t>
  </si>
  <si>
    <t>Stropu trases mezgls Nr. 3 (sask. ar VK izvietošanas shēmu)</t>
  </si>
  <si>
    <t>Stropu trases mezgls Nr. 4 (sask. ar VK izvietošanas shēmu)</t>
  </si>
  <si>
    <t>Stropu trases mezgls Nr. 5 (sask. ar VK izvietošanas shēmu)</t>
  </si>
  <si>
    <t>Dators ar monitoru operatoram</t>
  </si>
  <si>
    <t>pielikums Nr.2.1</t>
  </si>
  <si>
    <t>pielikums Nr. 2.2</t>
  </si>
  <si>
    <r>
      <rPr>
        <b/>
        <sz val="11"/>
        <color theme="1"/>
        <rFont val="Times New Roman"/>
        <family val="1"/>
        <charset val="204"/>
      </rPr>
      <t>Jaunie objekti</t>
    </r>
    <r>
      <rPr>
        <sz val="11"/>
        <color theme="1"/>
        <rFont val="Times New Roman"/>
        <family val="1"/>
        <charset val="204"/>
      </rPr>
      <t>: Jaunu videokameru un mezglu projektēšana; videoserveru un monitoru skaita palielināšana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</si>
</sst>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Ls&quot;\ * #,##0.00_-;\-&quot;Ls&quot;\ * #,##0.00_-;_-&quot;Ls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" fontId="15" fillId="0" borderId="0" xfId="0" applyNumberFormat="1" applyFont="1" applyAlignment="1">
      <alignment vertical="center"/>
    </xf>
    <xf numFmtId="0" fontId="15" fillId="0" borderId="0" xfId="0" applyFont="1" applyAlignment="1"/>
    <xf numFmtId="0" fontId="16" fillId="0" borderId="0" xfId="0" applyFont="1"/>
    <xf numFmtId="0" fontId="12" fillId="0" borderId="0" xfId="0" applyFont="1" applyAlignment="1">
      <alignment horizontal="left" vertical="center"/>
    </xf>
    <xf numFmtId="16" fontId="13" fillId="0" borderId="0" xfId="0" applyNumberFormat="1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7" fillId="0" borderId="0" xfId="0" applyFont="1" applyAlignment="1"/>
    <xf numFmtId="16" fontId="18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15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</cellXfs>
  <cellStyles count="7">
    <cellStyle name="Normal" xfId="0" builtinId="0"/>
    <cellStyle name="Normal 2" xfId="2"/>
    <cellStyle name="Normal 3" xfId="3"/>
    <cellStyle name="Normal 4" xfId="1"/>
    <cellStyle name="Normal 5" xfId="6"/>
    <cellStyle name="Normal 8" xfId="4"/>
    <cellStyle name="Style 1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16" sqref="B16"/>
    </sheetView>
  </sheetViews>
  <sheetFormatPr defaultRowHeight="15.75" x14ac:dyDescent="0.25"/>
  <cols>
    <col min="1" max="1" width="9.140625" style="3" customWidth="1"/>
    <col min="2" max="2" width="83.28515625" style="3" customWidth="1"/>
    <col min="3" max="16384" width="9.140625" style="3"/>
  </cols>
  <sheetData>
    <row r="1" spans="1:5" x14ac:dyDescent="0.25">
      <c r="A1" s="4"/>
      <c r="E1" s="3" t="s">
        <v>175</v>
      </c>
    </row>
    <row r="2" spans="1:5" x14ac:dyDescent="0.25">
      <c r="A2" s="5" t="s">
        <v>1</v>
      </c>
      <c r="B2" s="6" t="s">
        <v>6</v>
      </c>
    </row>
    <row r="3" spans="1:5" x14ac:dyDescent="0.25">
      <c r="A3" s="7" t="s">
        <v>7</v>
      </c>
      <c r="B3" s="2" t="s">
        <v>8</v>
      </c>
    </row>
    <row r="4" spans="1:5" x14ac:dyDescent="0.25">
      <c r="A4" s="7" t="s">
        <v>9</v>
      </c>
      <c r="B4" s="2" t="s">
        <v>10</v>
      </c>
      <c r="C4" s="2" t="s">
        <v>11</v>
      </c>
    </row>
    <row r="5" spans="1:5" x14ac:dyDescent="0.25">
      <c r="A5" s="7" t="s">
        <v>12</v>
      </c>
      <c r="B5" s="2" t="s">
        <v>13</v>
      </c>
      <c r="C5" s="2" t="s">
        <v>14</v>
      </c>
    </row>
    <row r="6" spans="1:5" x14ac:dyDescent="0.25">
      <c r="A6" s="7" t="s">
        <v>15</v>
      </c>
      <c r="B6" s="2" t="s">
        <v>16</v>
      </c>
      <c r="C6" s="2" t="s">
        <v>17</v>
      </c>
    </row>
    <row r="7" spans="1:5" x14ac:dyDescent="0.25">
      <c r="A7" s="7" t="s">
        <v>18</v>
      </c>
      <c r="B7" s="2" t="s">
        <v>19</v>
      </c>
      <c r="C7" s="2" t="s">
        <v>20</v>
      </c>
    </row>
    <row r="8" spans="1:5" x14ac:dyDescent="0.25">
      <c r="A8" s="7" t="s">
        <v>21</v>
      </c>
      <c r="B8" s="2" t="s">
        <v>22</v>
      </c>
      <c r="C8" s="2" t="s">
        <v>23</v>
      </c>
    </row>
    <row r="9" spans="1:5" x14ac:dyDescent="0.25">
      <c r="A9" s="7" t="s">
        <v>24</v>
      </c>
      <c r="B9" s="2" t="s">
        <v>25</v>
      </c>
      <c r="C9" s="2" t="s">
        <v>26</v>
      </c>
    </row>
    <row r="10" spans="1:5" x14ac:dyDescent="0.25">
      <c r="A10" s="7" t="s">
        <v>27</v>
      </c>
      <c r="B10" s="2" t="s">
        <v>28</v>
      </c>
      <c r="C10" s="2" t="s">
        <v>29</v>
      </c>
    </row>
    <row r="11" spans="1:5" x14ac:dyDescent="0.25">
      <c r="A11" s="7" t="s">
        <v>30</v>
      </c>
      <c r="B11" s="2" t="s">
        <v>31</v>
      </c>
    </row>
    <row r="12" spans="1:5" x14ac:dyDescent="0.25">
      <c r="A12" s="8" t="s">
        <v>4</v>
      </c>
      <c r="B12" s="2" t="s">
        <v>32</v>
      </c>
      <c r="C12" s="3" t="s">
        <v>33</v>
      </c>
    </row>
    <row r="13" spans="1:5" x14ac:dyDescent="0.25">
      <c r="A13" s="8" t="s">
        <v>4</v>
      </c>
      <c r="B13" s="2" t="s">
        <v>34</v>
      </c>
      <c r="C13" s="3" t="s">
        <v>35</v>
      </c>
    </row>
    <row r="14" spans="1:5" x14ac:dyDescent="0.25">
      <c r="A14" s="8" t="s">
        <v>4</v>
      </c>
      <c r="B14" s="2" t="s">
        <v>36</v>
      </c>
      <c r="C14" s="3" t="s">
        <v>37</v>
      </c>
    </row>
    <row r="15" spans="1:5" x14ac:dyDescent="0.25">
      <c r="A15" s="8" t="s">
        <v>4</v>
      </c>
      <c r="B15" s="2" t="s">
        <v>38</v>
      </c>
      <c r="C15" s="3" t="s">
        <v>39</v>
      </c>
    </row>
    <row r="16" spans="1:5" x14ac:dyDescent="0.25">
      <c r="A16" s="8" t="s">
        <v>4</v>
      </c>
      <c r="B16" s="2" t="s">
        <v>40</v>
      </c>
      <c r="C16" s="3" t="s">
        <v>41</v>
      </c>
    </row>
    <row r="17" spans="1:3" x14ac:dyDescent="0.25">
      <c r="A17" s="8" t="s">
        <v>4</v>
      </c>
      <c r="B17" s="2" t="s">
        <v>42</v>
      </c>
      <c r="C17" s="3" t="s">
        <v>43</v>
      </c>
    </row>
    <row r="18" spans="1:3" x14ac:dyDescent="0.25">
      <c r="A18" s="7" t="s">
        <v>44</v>
      </c>
      <c r="B18" s="2" t="s">
        <v>45</v>
      </c>
      <c r="C18" s="2" t="s">
        <v>46</v>
      </c>
    </row>
    <row r="19" spans="1:3" x14ac:dyDescent="0.25">
      <c r="A19" s="7" t="s">
        <v>47</v>
      </c>
      <c r="B19" s="2" t="s">
        <v>48</v>
      </c>
    </row>
    <row r="20" spans="1:3" x14ac:dyDescent="0.25">
      <c r="A20" s="8" t="s">
        <v>4</v>
      </c>
      <c r="B20" s="2" t="s">
        <v>49</v>
      </c>
    </row>
    <row r="21" spans="1:3" x14ac:dyDescent="0.25">
      <c r="A21" s="8" t="s">
        <v>4</v>
      </c>
      <c r="B21" s="2" t="s">
        <v>50</v>
      </c>
    </row>
    <row r="22" spans="1:3" x14ac:dyDescent="0.25">
      <c r="A22" s="8" t="s">
        <v>4</v>
      </c>
      <c r="B22" s="2" t="s">
        <v>51</v>
      </c>
    </row>
    <row r="23" spans="1:3" x14ac:dyDescent="0.25">
      <c r="A23" s="8" t="s">
        <v>4</v>
      </c>
      <c r="B23" s="2" t="s">
        <v>52</v>
      </c>
    </row>
    <row r="24" spans="1:3" x14ac:dyDescent="0.25">
      <c r="A24" s="8" t="s">
        <v>4</v>
      </c>
      <c r="B24" s="2" t="s">
        <v>53</v>
      </c>
    </row>
    <row r="25" spans="1:3" x14ac:dyDescent="0.25">
      <c r="A25" s="8" t="s">
        <v>4</v>
      </c>
      <c r="B25" s="2" t="s">
        <v>54</v>
      </c>
    </row>
    <row r="26" spans="1:3" x14ac:dyDescent="0.25">
      <c r="A26" s="8" t="s">
        <v>4</v>
      </c>
      <c r="B26" s="2" t="s">
        <v>55</v>
      </c>
    </row>
    <row r="27" spans="1:3" x14ac:dyDescent="0.25">
      <c r="A27" s="8" t="s">
        <v>4</v>
      </c>
      <c r="B27" s="2" t="s">
        <v>56</v>
      </c>
    </row>
    <row r="28" spans="1:3" x14ac:dyDescent="0.25">
      <c r="A28" s="8" t="s">
        <v>4</v>
      </c>
      <c r="B28" s="2" t="s">
        <v>57</v>
      </c>
    </row>
    <row r="29" spans="1:3" x14ac:dyDescent="0.25">
      <c r="A29" s="8" t="s">
        <v>4</v>
      </c>
      <c r="B29" s="2" t="s">
        <v>58</v>
      </c>
    </row>
    <row r="30" spans="1:3" x14ac:dyDescent="0.25">
      <c r="A30" s="8" t="s">
        <v>4</v>
      </c>
      <c r="B30" s="2" t="s">
        <v>59</v>
      </c>
    </row>
    <row r="31" spans="1:3" x14ac:dyDescent="0.25">
      <c r="A31" s="7" t="s">
        <v>60</v>
      </c>
      <c r="B31" s="2" t="s">
        <v>61</v>
      </c>
      <c r="C31" s="2" t="s">
        <v>62</v>
      </c>
    </row>
    <row r="32" spans="1:3" x14ac:dyDescent="0.25">
      <c r="A32" s="7" t="s">
        <v>63</v>
      </c>
      <c r="B32" s="2" t="s">
        <v>64</v>
      </c>
      <c r="C32" s="2" t="s">
        <v>65</v>
      </c>
    </row>
    <row r="33" spans="1:3" x14ac:dyDescent="0.25">
      <c r="A33" s="7" t="s">
        <v>66</v>
      </c>
      <c r="B33" s="2" t="s">
        <v>67</v>
      </c>
      <c r="C33" s="2" t="s">
        <v>68</v>
      </c>
    </row>
    <row r="34" spans="1:3" x14ac:dyDescent="0.25">
      <c r="A34" s="7"/>
      <c r="B34" s="2"/>
      <c r="C34" s="2"/>
    </row>
    <row r="35" spans="1:3" x14ac:dyDescent="0.25">
      <c r="A35" s="5" t="s">
        <v>2</v>
      </c>
      <c r="B35" s="6" t="s">
        <v>69</v>
      </c>
    </row>
    <row r="36" spans="1:3" s="10" customFormat="1" x14ac:dyDescent="0.25">
      <c r="A36" s="9" t="s">
        <v>3</v>
      </c>
      <c r="B36" s="10" t="str">
        <f>B4</f>
        <v>Matrica:</v>
      </c>
      <c r="C36" s="20" t="s">
        <v>70</v>
      </c>
    </row>
    <row r="37" spans="1:3" s="10" customFormat="1" x14ac:dyDescent="0.25">
      <c r="A37" s="9" t="s">
        <v>71</v>
      </c>
      <c r="B37" s="10" t="str">
        <f>B7</f>
        <v>Kodēšana:</v>
      </c>
    </row>
    <row r="38" spans="1:3" s="10" customFormat="1" x14ac:dyDescent="0.25">
      <c r="A38" s="8" t="s">
        <v>4</v>
      </c>
      <c r="B38" s="11" t="s">
        <v>72</v>
      </c>
    </row>
    <row r="39" spans="1:3" s="10" customFormat="1" x14ac:dyDescent="0.25">
      <c r="A39" s="8" t="s">
        <v>4</v>
      </c>
      <c r="B39" s="11" t="s">
        <v>73</v>
      </c>
    </row>
    <row r="40" spans="1:3" s="10" customFormat="1" x14ac:dyDescent="0.25">
      <c r="A40" s="9" t="s">
        <v>74</v>
      </c>
      <c r="B40" s="10" t="str">
        <f>B9</f>
        <v>Ātrums:</v>
      </c>
      <c r="C40" s="20" t="s">
        <v>75</v>
      </c>
    </row>
    <row r="41" spans="1:3" s="10" customFormat="1" x14ac:dyDescent="0.25">
      <c r="A41" s="9" t="s">
        <v>76</v>
      </c>
      <c r="B41" s="10" t="str">
        <f>B19</f>
        <v>Atbalsts:</v>
      </c>
    </row>
    <row r="42" spans="1:3" s="10" customFormat="1" x14ac:dyDescent="0.25">
      <c r="A42" s="8" t="s">
        <v>4</v>
      </c>
      <c r="B42" s="11" t="s">
        <v>77</v>
      </c>
    </row>
    <row r="43" spans="1:3" s="10" customFormat="1" x14ac:dyDescent="0.25">
      <c r="A43" s="8" t="s">
        <v>4</v>
      </c>
      <c r="B43" s="11" t="s">
        <v>78</v>
      </c>
    </row>
    <row r="44" spans="1:3" s="10" customFormat="1" x14ac:dyDescent="0.25">
      <c r="A44" s="8" t="s">
        <v>4</v>
      </c>
      <c r="B44" s="11" t="s">
        <v>79</v>
      </c>
    </row>
    <row r="45" spans="1:3" s="10" customFormat="1" x14ac:dyDescent="0.25">
      <c r="A45" s="8" t="s">
        <v>4</v>
      </c>
      <c r="B45" s="11" t="s">
        <v>80</v>
      </c>
    </row>
    <row r="46" spans="1:3" s="10" customFormat="1" x14ac:dyDescent="0.25">
      <c r="A46" s="8" t="s">
        <v>4</v>
      </c>
      <c r="B46" s="11" t="s">
        <v>81</v>
      </c>
    </row>
    <row r="47" spans="1:3" s="19" customFormat="1" x14ac:dyDescent="0.25">
      <c r="A47" s="17"/>
      <c r="B47" s="18" t="s">
        <v>82</v>
      </c>
      <c r="C47" s="16"/>
    </row>
    <row r="48" spans="1:3" s="19" customFormat="1" x14ac:dyDescent="0.25">
      <c r="A48" s="17"/>
      <c r="B48" s="18" t="s">
        <v>83</v>
      </c>
      <c r="C48" s="16"/>
    </row>
    <row r="49" spans="1:3" s="19" customFormat="1" x14ac:dyDescent="0.25">
      <c r="A49" s="17"/>
      <c r="B49" s="18" t="s">
        <v>84</v>
      </c>
      <c r="C49" s="16"/>
    </row>
    <row r="50" spans="1:3" s="19" customFormat="1" x14ac:dyDescent="0.25">
      <c r="A50" s="17"/>
      <c r="B50" s="18" t="s">
        <v>85</v>
      </c>
      <c r="C50" s="21"/>
    </row>
    <row r="51" spans="1:3" s="10" customFormat="1" x14ac:dyDescent="0.25">
      <c r="A51" s="9" t="s">
        <v>86</v>
      </c>
      <c r="B51" s="10" t="s">
        <v>87</v>
      </c>
      <c r="C51" s="20" t="s">
        <v>88</v>
      </c>
    </row>
    <row r="52" spans="1:3" s="10" customFormat="1" x14ac:dyDescent="0.25">
      <c r="A52" s="9" t="s">
        <v>89</v>
      </c>
      <c r="B52" s="10" t="str">
        <f>B31</f>
        <v>Papildus atmiņa:</v>
      </c>
      <c r="C52" s="20" t="s">
        <v>90</v>
      </c>
    </row>
    <row r="53" spans="1:3" x14ac:dyDescent="0.25">
      <c r="A53" s="7" t="s">
        <v>91</v>
      </c>
      <c r="B53" s="3" t="str">
        <f>B32</f>
        <v>Darba temperatūra:</v>
      </c>
      <c r="C53" s="2" t="s">
        <v>92</v>
      </c>
    </row>
    <row r="54" spans="1:3" x14ac:dyDescent="0.25">
      <c r="A54" s="7" t="s">
        <v>93</v>
      </c>
      <c r="B54" s="2" t="str">
        <f>B33</f>
        <v>Aizsardzības klase:</v>
      </c>
      <c r="C54" s="2" t="s">
        <v>94</v>
      </c>
    </row>
    <row r="55" spans="1:3" x14ac:dyDescent="0.25">
      <c r="A55" s="4"/>
    </row>
    <row r="56" spans="1:3" x14ac:dyDescent="0.25">
      <c r="A56" s="5" t="s">
        <v>5</v>
      </c>
      <c r="B56" s="6" t="s">
        <v>101</v>
      </c>
    </row>
    <row r="57" spans="1:3" x14ac:dyDescent="0.25">
      <c r="A57" s="13" t="s">
        <v>95</v>
      </c>
      <c r="B57" s="8" t="s">
        <v>102</v>
      </c>
    </row>
    <row r="58" spans="1:3" x14ac:dyDescent="0.25">
      <c r="A58" s="8" t="s">
        <v>4</v>
      </c>
      <c r="B58" s="2" t="s">
        <v>103</v>
      </c>
    </row>
    <row r="59" spans="1:3" x14ac:dyDescent="0.25">
      <c r="A59" s="8" t="s">
        <v>4</v>
      </c>
      <c r="B59" s="2" t="s">
        <v>104</v>
      </c>
    </row>
    <row r="60" spans="1:3" x14ac:dyDescent="0.25">
      <c r="A60" s="8" t="s">
        <v>4</v>
      </c>
      <c r="B60" s="2" t="s">
        <v>105</v>
      </c>
    </row>
    <row r="61" spans="1:3" x14ac:dyDescent="0.25">
      <c r="A61" s="13" t="s">
        <v>96</v>
      </c>
      <c r="B61" s="8" t="s">
        <v>106</v>
      </c>
    </row>
    <row r="62" spans="1:3" x14ac:dyDescent="0.25">
      <c r="A62" s="8" t="s">
        <v>4</v>
      </c>
      <c r="B62" s="2" t="s">
        <v>107</v>
      </c>
    </row>
    <row r="63" spans="1:3" x14ac:dyDescent="0.25">
      <c r="A63" s="8" t="s">
        <v>4</v>
      </c>
      <c r="B63" s="2" t="s">
        <v>108</v>
      </c>
    </row>
    <row r="64" spans="1:3" x14ac:dyDescent="0.25">
      <c r="A64" s="8" t="s">
        <v>4</v>
      </c>
      <c r="B64" s="2" t="s">
        <v>109</v>
      </c>
    </row>
    <row r="65" spans="1:3" x14ac:dyDescent="0.25">
      <c r="A65" s="8" t="s">
        <v>4</v>
      </c>
      <c r="B65" s="2" t="s">
        <v>110</v>
      </c>
    </row>
    <row r="66" spans="1:3" x14ac:dyDescent="0.25">
      <c r="A66" s="8" t="s">
        <v>4</v>
      </c>
      <c r="B66" s="2" t="s">
        <v>111</v>
      </c>
    </row>
    <row r="67" spans="1:3" x14ac:dyDescent="0.25">
      <c r="A67" s="8" t="s">
        <v>4</v>
      </c>
      <c r="B67" s="2" t="s">
        <v>112</v>
      </c>
    </row>
    <row r="68" spans="1:3" x14ac:dyDescent="0.25">
      <c r="A68" s="8" t="s">
        <v>4</v>
      </c>
      <c r="B68" s="2" t="s">
        <v>113</v>
      </c>
    </row>
    <row r="69" spans="1:3" x14ac:dyDescent="0.25">
      <c r="A69" s="8" t="s">
        <v>4</v>
      </c>
      <c r="B69" s="2" t="s">
        <v>114</v>
      </c>
    </row>
    <row r="70" spans="1:3" x14ac:dyDescent="0.25">
      <c r="A70" s="13" t="s">
        <v>97</v>
      </c>
      <c r="B70" s="8" t="s">
        <v>115</v>
      </c>
    </row>
    <row r="71" spans="1:3" x14ac:dyDescent="0.25">
      <c r="A71" s="8" t="s">
        <v>4</v>
      </c>
      <c r="B71" s="2" t="s">
        <v>116</v>
      </c>
    </row>
    <row r="72" spans="1:3" x14ac:dyDescent="0.25">
      <c r="A72" s="8" t="s">
        <v>4</v>
      </c>
      <c r="B72" s="2" t="s">
        <v>117</v>
      </c>
    </row>
    <row r="73" spans="1:3" x14ac:dyDescent="0.25">
      <c r="A73" s="8" t="s">
        <v>4</v>
      </c>
      <c r="B73" s="2" t="s">
        <v>118</v>
      </c>
    </row>
    <row r="74" spans="1:3" x14ac:dyDescent="0.25">
      <c r="A74" s="8" t="s">
        <v>4</v>
      </c>
      <c r="B74" s="2" t="s">
        <v>119</v>
      </c>
    </row>
    <row r="75" spans="1:3" x14ac:dyDescent="0.25">
      <c r="A75" s="8" t="s">
        <v>4</v>
      </c>
      <c r="B75" s="2" t="s">
        <v>120</v>
      </c>
    </row>
    <row r="76" spans="1:3" x14ac:dyDescent="0.25">
      <c r="A76" s="8" t="s">
        <v>4</v>
      </c>
      <c r="B76" s="2" t="s">
        <v>121</v>
      </c>
    </row>
    <row r="77" spans="1:3" x14ac:dyDescent="0.25">
      <c r="A77" s="13" t="s">
        <v>98</v>
      </c>
      <c r="B77" s="8" t="s">
        <v>122</v>
      </c>
    </row>
    <row r="78" spans="1:3" x14ac:dyDescent="0.25">
      <c r="A78" s="8" t="s">
        <v>4</v>
      </c>
      <c r="B78" s="2" t="s">
        <v>123</v>
      </c>
      <c r="C78" s="3" t="s">
        <v>124</v>
      </c>
    </row>
    <row r="79" spans="1:3" x14ac:dyDescent="0.25">
      <c r="A79" s="8" t="s">
        <v>4</v>
      </c>
      <c r="B79" s="2" t="s">
        <v>125</v>
      </c>
      <c r="C79" s="3" t="s">
        <v>126</v>
      </c>
    </row>
    <row r="80" spans="1:3" x14ac:dyDescent="0.25">
      <c r="A80" s="8" t="s">
        <v>4</v>
      </c>
      <c r="B80" s="2" t="s">
        <v>127</v>
      </c>
      <c r="C80" s="3" t="s">
        <v>128</v>
      </c>
    </row>
    <row r="81" spans="1:5" x14ac:dyDescent="0.25">
      <c r="A81" s="8" t="s">
        <v>4</v>
      </c>
      <c r="B81" s="2" t="s">
        <v>129</v>
      </c>
      <c r="C81" s="3" t="s">
        <v>130</v>
      </c>
    </row>
    <row r="82" spans="1:5" x14ac:dyDescent="0.25">
      <c r="A82" s="8" t="s">
        <v>4</v>
      </c>
      <c r="B82" s="2" t="s">
        <v>131</v>
      </c>
      <c r="C82" s="3" t="s">
        <v>132</v>
      </c>
    </row>
    <row r="83" spans="1:5" x14ac:dyDescent="0.25">
      <c r="A83" s="8" t="s">
        <v>4</v>
      </c>
      <c r="B83" s="2" t="s">
        <v>133</v>
      </c>
      <c r="C83" s="3" t="s">
        <v>134</v>
      </c>
    </row>
    <row r="84" spans="1:5" x14ac:dyDescent="0.25">
      <c r="A84" s="8" t="s">
        <v>4</v>
      </c>
      <c r="B84" s="2" t="s">
        <v>135</v>
      </c>
      <c r="C84" s="3" t="s">
        <v>136</v>
      </c>
    </row>
    <row r="85" spans="1:5" x14ac:dyDescent="0.25">
      <c r="A85" s="8" t="s">
        <v>4</v>
      </c>
      <c r="B85" s="2" t="s">
        <v>137</v>
      </c>
    </row>
    <row r="86" spans="1:5" x14ac:dyDescent="0.25">
      <c r="A86" s="8" t="s">
        <v>4</v>
      </c>
      <c r="B86" s="2" t="s">
        <v>138</v>
      </c>
    </row>
    <row r="87" spans="1:5" x14ac:dyDescent="0.25">
      <c r="A87" s="8" t="s">
        <v>4</v>
      </c>
      <c r="B87" s="2" t="s">
        <v>59</v>
      </c>
    </row>
    <row r="88" spans="1:5" x14ac:dyDescent="0.25">
      <c r="A88" s="13" t="s">
        <v>99</v>
      </c>
      <c r="B88" s="8" t="s">
        <v>139</v>
      </c>
      <c r="C88" s="2"/>
      <c r="D88" s="2"/>
    </row>
    <row r="89" spans="1:5" x14ac:dyDescent="0.25">
      <c r="A89" s="8" t="s">
        <v>4</v>
      </c>
      <c r="B89" s="2" t="s">
        <v>140</v>
      </c>
    </row>
    <row r="90" spans="1:5" x14ac:dyDescent="0.25">
      <c r="A90" s="8" t="s">
        <v>4</v>
      </c>
      <c r="B90" s="2" t="s">
        <v>141</v>
      </c>
      <c r="E90" s="2"/>
    </row>
    <row r="91" spans="1:5" x14ac:dyDescent="0.25">
      <c r="A91" s="8" t="s">
        <v>4</v>
      </c>
      <c r="B91" s="2" t="s">
        <v>142</v>
      </c>
      <c r="C91" s="2"/>
    </row>
    <row r="92" spans="1:5" x14ac:dyDescent="0.25">
      <c r="A92" s="13" t="s">
        <v>100</v>
      </c>
      <c r="B92" s="8" t="s">
        <v>143</v>
      </c>
    </row>
    <row r="93" spans="1:5" x14ac:dyDescent="0.25">
      <c r="A93" s="8" t="s">
        <v>4</v>
      </c>
      <c r="B93" s="12" t="s">
        <v>144</v>
      </c>
    </row>
    <row r="94" spans="1:5" x14ac:dyDescent="0.25">
      <c r="A94" s="8" t="s">
        <v>4</v>
      </c>
      <c r="B94" s="2" t="s">
        <v>145</v>
      </c>
    </row>
    <row r="95" spans="1:5" x14ac:dyDescent="0.25">
      <c r="A95" s="8" t="s">
        <v>4</v>
      </c>
      <c r="B95" s="2" t="s">
        <v>146</v>
      </c>
    </row>
    <row r="96" spans="1:5" x14ac:dyDescent="0.25">
      <c r="A96" s="8" t="s">
        <v>4</v>
      </c>
      <c r="B96" s="2" t="s">
        <v>147</v>
      </c>
    </row>
    <row r="97" spans="1:5" x14ac:dyDescent="0.25">
      <c r="A97" s="8" t="s">
        <v>4</v>
      </c>
      <c r="B97" s="2" t="s">
        <v>148</v>
      </c>
      <c r="D97" s="2"/>
    </row>
    <row r="98" spans="1:5" x14ac:dyDescent="0.25">
      <c r="A98" s="8" t="s">
        <v>4</v>
      </c>
      <c r="B98" s="2" t="s">
        <v>149</v>
      </c>
    </row>
    <row r="99" spans="1:5" x14ac:dyDescent="0.25">
      <c r="A99" s="8" t="s">
        <v>4</v>
      </c>
      <c r="B99" s="2" t="s">
        <v>150</v>
      </c>
    </row>
    <row r="100" spans="1:5" x14ac:dyDescent="0.25">
      <c r="A100" s="8" t="s">
        <v>4</v>
      </c>
      <c r="B100" s="2" t="s">
        <v>151</v>
      </c>
      <c r="D100" s="2"/>
    </row>
    <row r="101" spans="1:5" x14ac:dyDescent="0.25">
      <c r="A101" s="8" t="s">
        <v>4</v>
      </c>
      <c r="B101" s="2" t="s">
        <v>152</v>
      </c>
    </row>
    <row r="102" spans="1:5" x14ac:dyDescent="0.25">
      <c r="A102" s="8" t="s">
        <v>4</v>
      </c>
      <c r="B102" s="2" t="s">
        <v>153</v>
      </c>
      <c r="E102" s="2"/>
    </row>
    <row r="103" spans="1:5" x14ac:dyDescent="0.25">
      <c r="A103" s="8" t="s">
        <v>4</v>
      </c>
      <c r="B103" s="2" t="s">
        <v>154</v>
      </c>
    </row>
    <row r="104" spans="1:5" x14ac:dyDescent="0.25">
      <c r="A104" s="8" t="s">
        <v>4</v>
      </c>
      <c r="B104" s="2" t="s">
        <v>155</v>
      </c>
    </row>
    <row r="106" spans="1:5" s="14" customFormat="1" x14ac:dyDescent="0.25">
      <c r="A106" s="15"/>
    </row>
    <row r="107" spans="1:5" s="14" customFormat="1" x14ac:dyDescent="0.25"/>
    <row r="108" spans="1:5" x14ac:dyDescent="0.25">
      <c r="A108" s="8"/>
    </row>
    <row r="109" spans="1:5" x14ac:dyDescent="0.25">
      <c r="A109" s="8"/>
    </row>
    <row r="110" spans="1:5" x14ac:dyDescent="0.25">
      <c r="A11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4" sqref="A4"/>
    </sheetView>
  </sheetViews>
  <sheetFormatPr defaultRowHeight="15" x14ac:dyDescent="0.25"/>
  <cols>
    <col min="1" max="1" width="4.85546875" style="22" customWidth="1"/>
    <col min="2" max="2" width="56.140625" style="23" customWidth="1"/>
    <col min="3" max="5" width="12.140625" style="22" customWidth="1"/>
    <col min="6" max="6" width="44.5703125" style="25" customWidth="1"/>
    <col min="7" max="247" width="9.140625" style="25"/>
    <col min="248" max="248" width="4.85546875" style="25" customWidth="1"/>
    <col min="249" max="249" width="42.140625" style="25" customWidth="1"/>
    <col min="250" max="250" width="43.85546875" style="25" customWidth="1"/>
    <col min="251" max="251" width="43.140625" style="25" bestFit="1" customWidth="1"/>
    <col min="252" max="252" width="23.5703125" style="25" customWidth="1"/>
    <col min="253" max="253" width="10.7109375" style="25" bestFit="1" customWidth="1"/>
    <col min="254" max="254" width="11.28515625" style="25" customWidth="1"/>
    <col min="255" max="256" width="12.85546875" style="25" customWidth="1"/>
    <col min="257" max="257" width="14.140625" style="25" customWidth="1"/>
    <col min="258" max="503" width="9.140625" style="25"/>
    <col min="504" max="504" width="4.85546875" style="25" customWidth="1"/>
    <col min="505" max="505" width="42.140625" style="25" customWidth="1"/>
    <col min="506" max="506" width="43.85546875" style="25" customWidth="1"/>
    <col min="507" max="507" width="43.140625" style="25" bestFit="1" customWidth="1"/>
    <col min="508" max="508" width="23.5703125" style="25" customWidth="1"/>
    <col min="509" max="509" width="10.7109375" style="25" bestFit="1" customWidth="1"/>
    <col min="510" max="510" width="11.28515625" style="25" customWidth="1"/>
    <col min="511" max="512" width="12.85546875" style="25" customWidth="1"/>
    <col min="513" max="513" width="14.140625" style="25" customWidth="1"/>
    <col min="514" max="759" width="9.140625" style="25"/>
    <col min="760" max="760" width="4.85546875" style="25" customWidth="1"/>
    <col min="761" max="761" width="42.140625" style="25" customWidth="1"/>
    <col min="762" max="762" width="43.85546875" style="25" customWidth="1"/>
    <col min="763" max="763" width="43.140625" style="25" bestFit="1" customWidth="1"/>
    <col min="764" max="764" width="23.5703125" style="25" customWidth="1"/>
    <col min="765" max="765" width="10.7109375" style="25" bestFit="1" customWidth="1"/>
    <col min="766" max="766" width="11.28515625" style="25" customWidth="1"/>
    <col min="767" max="768" width="12.85546875" style="25" customWidth="1"/>
    <col min="769" max="769" width="14.140625" style="25" customWidth="1"/>
    <col min="770" max="1015" width="9.140625" style="25"/>
    <col min="1016" max="1016" width="4.85546875" style="25" customWidth="1"/>
    <col min="1017" max="1017" width="42.140625" style="25" customWidth="1"/>
    <col min="1018" max="1018" width="43.85546875" style="25" customWidth="1"/>
    <col min="1019" max="1019" width="43.140625" style="25" bestFit="1" customWidth="1"/>
    <col min="1020" max="1020" width="23.5703125" style="25" customWidth="1"/>
    <col min="1021" max="1021" width="10.7109375" style="25" bestFit="1" customWidth="1"/>
    <col min="1022" max="1022" width="11.28515625" style="25" customWidth="1"/>
    <col min="1023" max="1024" width="12.85546875" style="25" customWidth="1"/>
    <col min="1025" max="1025" width="14.140625" style="25" customWidth="1"/>
    <col min="1026" max="1271" width="9.140625" style="25"/>
    <col min="1272" max="1272" width="4.85546875" style="25" customWidth="1"/>
    <col min="1273" max="1273" width="42.140625" style="25" customWidth="1"/>
    <col min="1274" max="1274" width="43.85546875" style="25" customWidth="1"/>
    <col min="1275" max="1275" width="43.140625" style="25" bestFit="1" customWidth="1"/>
    <col min="1276" max="1276" width="23.5703125" style="25" customWidth="1"/>
    <col min="1277" max="1277" width="10.7109375" style="25" bestFit="1" customWidth="1"/>
    <col min="1278" max="1278" width="11.28515625" style="25" customWidth="1"/>
    <col min="1279" max="1280" width="12.85546875" style="25" customWidth="1"/>
    <col min="1281" max="1281" width="14.140625" style="25" customWidth="1"/>
    <col min="1282" max="1527" width="9.140625" style="25"/>
    <col min="1528" max="1528" width="4.85546875" style="25" customWidth="1"/>
    <col min="1529" max="1529" width="42.140625" style="25" customWidth="1"/>
    <col min="1530" max="1530" width="43.85546875" style="25" customWidth="1"/>
    <col min="1531" max="1531" width="43.140625" style="25" bestFit="1" customWidth="1"/>
    <col min="1532" max="1532" width="23.5703125" style="25" customWidth="1"/>
    <col min="1533" max="1533" width="10.7109375" style="25" bestFit="1" customWidth="1"/>
    <col min="1534" max="1534" width="11.28515625" style="25" customWidth="1"/>
    <col min="1535" max="1536" width="12.85546875" style="25" customWidth="1"/>
    <col min="1537" max="1537" width="14.140625" style="25" customWidth="1"/>
    <col min="1538" max="1783" width="9.140625" style="25"/>
    <col min="1784" max="1784" width="4.85546875" style="25" customWidth="1"/>
    <col min="1785" max="1785" width="42.140625" style="25" customWidth="1"/>
    <col min="1786" max="1786" width="43.85546875" style="25" customWidth="1"/>
    <col min="1787" max="1787" width="43.140625" style="25" bestFit="1" customWidth="1"/>
    <col min="1788" max="1788" width="23.5703125" style="25" customWidth="1"/>
    <col min="1789" max="1789" width="10.7109375" style="25" bestFit="1" customWidth="1"/>
    <col min="1790" max="1790" width="11.28515625" style="25" customWidth="1"/>
    <col min="1791" max="1792" width="12.85546875" style="25" customWidth="1"/>
    <col min="1793" max="1793" width="14.140625" style="25" customWidth="1"/>
    <col min="1794" max="2039" width="9.140625" style="25"/>
    <col min="2040" max="2040" width="4.85546875" style="25" customWidth="1"/>
    <col min="2041" max="2041" width="42.140625" style="25" customWidth="1"/>
    <col min="2042" max="2042" width="43.85546875" style="25" customWidth="1"/>
    <col min="2043" max="2043" width="43.140625" style="25" bestFit="1" customWidth="1"/>
    <col min="2044" max="2044" width="23.5703125" style="25" customWidth="1"/>
    <col min="2045" max="2045" width="10.7109375" style="25" bestFit="1" customWidth="1"/>
    <col min="2046" max="2046" width="11.28515625" style="25" customWidth="1"/>
    <col min="2047" max="2048" width="12.85546875" style="25" customWidth="1"/>
    <col min="2049" max="2049" width="14.140625" style="25" customWidth="1"/>
    <col min="2050" max="2295" width="9.140625" style="25"/>
    <col min="2296" max="2296" width="4.85546875" style="25" customWidth="1"/>
    <col min="2297" max="2297" width="42.140625" style="25" customWidth="1"/>
    <col min="2298" max="2298" width="43.85546875" style="25" customWidth="1"/>
    <col min="2299" max="2299" width="43.140625" style="25" bestFit="1" customWidth="1"/>
    <col min="2300" max="2300" width="23.5703125" style="25" customWidth="1"/>
    <col min="2301" max="2301" width="10.7109375" style="25" bestFit="1" customWidth="1"/>
    <col min="2302" max="2302" width="11.28515625" style="25" customWidth="1"/>
    <col min="2303" max="2304" width="12.85546875" style="25" customWidth="1"/>
    <col min="2305" max="2305" width="14.140625" style="25" customWidth="1"/>
    <col min="2306" max="2551" width="9.140625" style="25"/>
    <col min="2552" max="2552" width="4.85546875" style="25" customWidth="1"/>
    <col min="2553" max="2553" width="42.140625" style="25" customWidth="1"/>
    <col min="2554" max="2554" width="43.85546875" style="25" customWidth="1"/>
    <col min="2555" max="2555" width="43.140625" style="25" bestFit="1" customWidth="1"/>
    <col min="2556" max="2556" width="23.5703125" style="25" customWidth="1"/>
    <col min="2557" max="2557" width="10.7109375" style="25" bestFit="1" customWidth="1"/>
    <col min="2558" max="2558" width="11.28515625" style="25" customWidth="1"/>
    <col min="2559" max="2560" width="12.85546875" style="25" customWidth="1"/>
    <col min="2561" max="2561" width="14.140625" style="25" customWidth="1"/>
    <col min="2562" max="2807" width="9.140625" style="25"/>
    <col min="2808" max="2808" width="4.85546875" style="25" customWidth="1"/>
    <col min="2809" max="2809" width="42.140625" style="25" customWidth="1"/>
    <col min="2810" max="2810" width="43.85546875" style="25" customWidth="1"/>
    <col min="2811" max="2811" width="43.140625" style="25" bestFit="1" customWidth="1"/>
    <col min="2812" max="2812" width="23.5703125" style="25" customWidth="1"/>
    <col min="2813" max="2813" width="10.7109375" style="25" bestFit="1" customWidth="1"/>
    <col min="2814" max="2814" width="11.28515625" style="25" customWidth="1"/>
    <col min="2815" max="2816" width="12.85546875" style="25" customWidth="1"/>
    <col min="2817" max="2817" width="14.140625" style="25" customWidth="1"/>
    <col min="2818" max="3063" width="9.140625" style="25"/>
    <col min="3064" max="3064" width="4.85546875" style="25" customWidth="1"/>
    <col min="3065" max="3065" width="42.140625" style="25" customWidth="1"/>
    <col min="3066" max="3066" width="43.85546875" style="25" customWidth="1"/>
    <col min="3067" max="3067" width="43.140625" style="25" bestFit="1" customWidth="1"/>
    <col min="3068" max="3068" width="23.5703125" style="25" customWidth="1"/>
    <col min="3069" max="3069" width="10.7109375" style="25" bestFit="1" customWidth="1"/>
    <col min="3070" max="3070" width="11.28515625" style="25" customWidth="1"/>
    <col min="3071" max="3072" width="12.85546875" style="25" customWidth="1"/>
    <col min="3073" max="3073" width="14.140625" style="25" customWidth="1"/>
    <col min="3074" max="3319" width="9.140625" style="25"/>
    <col min="3320" max="3320" width="4.85546875" style="25" customWidth="1"/>
    <col min="3321" max="3321" width="42.140625" style="25" customWidth="1"/>
    <col min="3322" max="3322" width="43.85546875" style="25" customWidth="1"/>
    <col min="3323" max="3323" width="43.140625" style="25" bestFit="1" customWidth="1"/>
    <col min="3324" max="3324" width="23.5703125" style="25" customWidth="1"/>
    <col min="3325" max="3325" width="10.7109375" style="25" bestFit="1" customWidth="1"/>
    <col min="3326" max="3326" width="11.28515625" style="25" customWidth="1"/>
    <col min="3327" max="3328" width="12.85546875" style="25" customWidth="1"/>
    <col min="3329" max="3329" width="14.140625" style="25" customWidth="1"/>
    <col min="3330" max="3575" width="9.140625" style="25"/>
    <col min="3576" max="3576" width="4.85546875" style="25" customWidth="1"/>
    <col min="3577" max="3577" width="42.140625" style="25" customWidth="1"/>
    <col min="3578" max="3578" width="43.85546875" style="25" customWidth="1"/>
    <col min="3579" max="3579" width="43.140625" style="25" bestFit="1" customWidth="1"/>
    <col min="3580" max="3580" width="23.5703125" style="25" customWidth="1"/>
    <col min="3581" max="3581" width="10.7109375" style="25" bestFit="1" customWidth="1"/>
    <col min="3582" max="3582" width="11.28515625" style="25" customWidth="1"/>
    <col min="3583" max="3584" width="12.85546875" style="25" customWidth="1"/>
    <col min="3585" max="3585" width="14.140625" style="25" customWidth="1"/>
    <col min="3586" max="3831" width="9.140625" style="25"/>
    <col min="3832" max="3832" width="4.85546875" style="25" customWidth="1"/>
    <col min="3833" max="3833" width="42.140625" style="25" customWidth="1"/>
    <col min="3834" max="3834" width="43.85546875" style="25" customWidth="1"/>
    <col min="3835" max="3835" width="43.140625" style="25" bestFit="1" customWidth="1"/>
    <col min="3836" max="3836" width="23.5703125" style="25" customWidth="1"/>
    <col min="3837" max="3837" width="10.7109375" style="25" bestFit="1" customWidth="1"/>
    <col min="3838" max="3838" width="11.28515625" style="25" customWidth="1"/>
    <col min="3839" max="3840" width="12.85546875" style="25" customWidth="1"/>
    <col min="3841" max="3841" width="14.140625" style="25" customWidth="1"/>
    <col min="3842" max="4087" width="9.140625" style="25"/>
    <col min="4088" max="4088" width="4.85546875" style="25" customWidth="1"/>
    <col min="4089" max="4089" width="42.140625" style="25" customWidth="1"/>
    <col min="4090" max="4090" width="43.85546875" style="25" customWidth="1"/>
    <col min="4091" max="4091" width="43.140625" style="25" bestFit="1" customWidth="1"/>
    <col min="4092" max="4092" width="23.5703125" style="25" customWidth="1"/>
    <col min="4093" max="4093" width="10.7109375" style="25" bestFit="1" customWidth="1"/>
    <col min="4094" max="4094" width="11.28515625" style="25" customWidth="1"/>
    <col min="4095" max="4096" width="12.85546875" style="25" customWidth="1"/>
    <col min="4097" max="4097" width="14.140625" style="25" customWidth="1"/>
    <col min="4098" max="4343" width="9.140625" style="25"/>
    <col min="4344" max="4344" width="4.85546875" style="25" customWidth="1"/>
    <col min="4345" max="4345" width="42.140625" style="25" customWidth="1"/>
    <col min="4346" max="4346" width="43.85546875" style="25" customWidth="1"/>
    <col min="4347" max="4347" width="43.140625" style="25" bestFit="1" customWidth="1"/>
    <col min="4348" max="4348" width="23.5703125" style="25" customWidth="1"/>
    <col min="4349" max="4349" width="10.7109375" style="25" bestFit="1" customWidth="1"/>
    <col min="4350" max="4350" width="11.28515625" style="25" customWidth="1"/>
    <col min="4351" max="4352" width="12.85546875" style="25" customWidth="1"/>
    <col min="4353" max="4353" width="14.140625" style="25" customWidth="1"/>
    <col min="4354" max="4599" width="9.140625" style="25"/>
    <col min="4600" max="4600" width="4.85546875" style="25" customWidth="1"/>
    <col min="4601" max="4601" width="42.140625" style="25" customWidth="1"/>
    <col min="4602" max="4602" width="43.85546875" style="25" customWidth="1"/>
    <col min="4603" max="4603" width="43.140625" style="25" bestFit="1" customWidth="1"/>
    <col min="4604" max="4604" width="23.5703125" style="25" customWidth="1"/>
    <col min="4605" max="4605" width="10.7109375" style="25" bestFit="1" customWidth="1"/>
    <col min="4606" max="4606" width="11.28515625" style="25" customWidth="1"/>
    <col min="4607" max="4608" width="12.85546875" style="25" customWidth="1"/>
    <col min="4609" max="4609" width="14.140625" style="25" customWidth="1"/>
    <col min="4610" max="4855" width="9.140625" style="25"/>
    <col min="4856" max="4856" width="4.85546875" style="25" customWidth="1"/>
    <col min="4857" max="4857" width="42.140625" style="25" customWidth="1"/>
    <col min="4858" max="4858" width="43.85546875" style="25" customWidth="1"/>
    <col min="4859" max="4859" width="43.140625" style="25" bestFit="1" customWidth="1"/>
    <col min="4860" max="4860" width="23.5703125" style="25" customWidth="1"/>
    <col min="4861" max="4861" width="10.7109375" style="25" bestFit="1" customWidth="1"/>
    <col min="4862" max="4862" width="11.28515625" style="25" customWidth="1"/>
    <col min="4863" max="4864" width="12.85546875" style="25" customWidth="1"/>
    <col min="4865" max="4865" width="14.140625" style="25" customWidth="1"/>
    <col min="4866" max="5111" width="9.140625" style="25"/>
    <col min="5112" max="5112" width="4.85546875" style="25" customWidth="1"/>
    <col min="5113" max="5113" width="42.140625" style="25" customWidth="1"/>
    <col min="5114" max="5114" width="43.85546875" style="25" customWidth="1"/>
    <col min="5115" max="5115" width="43.140625" style="25" bestFit="1" customWidth="1"/>
    <col min="5116" max="5116" width="23.5703125" style="25" customWidth="1"/>
    <col min="5117" max="5117" width="10.7109375" style="25" bestFit="1" customWidth="1"/>
    <col min="5118" max="5118" width="11.28515625" style="25" customWidth="1"/>
    <col min="5119" max="5120" width="12.85546875" style="25" customWidth="1"/>
    <col min="5121" max="5121" width="14.140625" style="25" customWidth="1"/>
    <col min="5122" max="5367" width="9.140625" style="25"/>
    <col min="5368" max="5368" width="4.85546875" style="25" customWidth="1"/>
    <col min="5369" max="5369" width="42.140625" style="25" customWidth="1"/>
    <col min="5370" max="5370" width="43.85546875" style="25" customWidth="1"/>
    <col min="5371" max="5371" width="43.140625" style="25" bestFit="1" customWidth="1"/>
    <col min="5372" max="5372" width="23.5703125" style="25" customWidth="1"/>
    <col min="5373" max="5373" width="10.7109375" style="25" bestFit="1" customWidth="1"/>
    <col min="5374" max="5374" width="11.28515625" style="25" customWidth="1"/>
    <col min="5375" max="5376" width="12.85546875" style="25" customWidth="1"/>
    <col min="5377" max="5377" width="14.140625" style="25" customWidth="1"/>
    <col min="5378" max="5623" width="9.140625" style="25"/>
    <col min="5624" max="5624" width="4.85546875" style="25" customWidth="1"/>
    <col min="5625" max="5625" width="42.140625" style="25" customWidth="1"/>
    <col min="5626" max="5626" width="43.85546875" style="25" customWidth="1"/>
    <col min="5627" max="5627" width="43.140625" style="25" bestFit="1" customWidth="1"/>
    <col min="5628" max="5628" width="23.5703125" style="25" customWidth="1"/>
    <col min="5629" max="5629" width="10.7109375" style="25" bestFit="1" customWidth="1"/>
    <col min="5630" max="5630" width="11.28515625" style="25" customWidth="1"/>
    <col min="5631" max="5632" width="12.85546875" style="25" customWidth="1"/>
    <col min="5633" max="5633" width="14.140625" style="25" customWidth="1"/>
    <col min="5634" max="5879" width="9.140625" style="25"/>
    <col min="5880" max="5880" width="4.85546875" style="25" customWidth="1"/>
    <col min="5881" max="5881" width="42.140625" style="25" customWidth="1"/>
    <col min="5882" max="5882" width="43.85546875" style="25" customWidth="1"/>
    <col min="5883" max="5883" width="43.140625" style="25" bestFit="1" customWidth="1"/>
    <col min="5884" max="5884" width="23.5703125" style="25" customWidth="1"/>
    <col min="5885" max="5885" width="10.7109375" style="25" bestFit="1" customWidth="1"/>
    <col min="5886" max="5886" width="11.28515625" style="25" customWidth="1"/>
    <col min="5887" max="5888" width="12.85546875" style="25" customWidth="1"/>
    <col min="5889" max="5889" width="14.140625" style="25" customWidth="1"/>
    <col min="5890" max="6135" width="9.140625" style="25"/>
    <col min="6136" max="6136" width="4.85546875" style="25" customWidth="1"/>
    <col min="6137" max="6137" width="42.140625" style="25" customWidth="1"/>
    <col min="6138" max="6138" width="43.85546875" style="25" customWidth="1"/>
    <col min="6139" max="6139" width="43.140625" style="25" bestFit="1" customWidth="1"/>
    <col min="6140" max="6140" width="23.5703125" style="25" customWidth="1"/>
    <col min="6141" max="6141" width="10.7109375" style="25" bestFit="1" customWidth="1"/>
    <col min="6142" max="6142" width="11.28515625" style="25" customWidth="1"/>
    <col min="6143" max="6144" width="12.85546875" style="25" customWidth="1"/>
    <col min="6145" max="6145" width="14.140625" style="25" customWidth="1"/>
    <col min="6146" max="6391" width="9.140625" style="25"/>
    <col min="6392" max="6392" width="4.85546875" style="25" customWidth="1"/>
    <col min="6393" max="6393" width="42.140625" style="25" customWidth="1"/>
    <col min="6394" max="6394" width="43.85546875" style="25" customWidth="1"/>
    <col min="6395" max="6395" width="43.140625" style="25" bestFit="1" customWidth="1"/>
    <col min="6396" max="6396" width="23.5703125" style="25" customWidth="1"/>
    <col min="6397" max="6397" width="10.7109375" style="25" bestFit="1" customWidth="1"/>
    <col min="6398" max="6398" width="11.28515625" style="25" customWidth="1"/>
    <col min="6399" max="6400" width="12.85546875" style="25" customWidth="1"/>
    <col min="6401" max="6401" width="14.140625" style="25" customWidth="1"/>
    <col min="6402" max="6647" width="9.140625" style="25"/>
    <col min="6648" max="6648" width="4.85546875" style="25" customWidth="1"/>
    <col min="6649" max="6649" width="42.140625" style="25" customWidth="1"/>
    <col min="6650" max="6650" width="43.85546875" style="25" customWidth="1"/>
    <col min="6651" max="6651" width="43.140625" style="25" bestFit="1" customWidth="1"/>
    <col min="6652" max="6652" width="23.5703125" style="25" customWidth="1"/>
    <col min="6653" max="6653" width="10.7109375" style="25" bestFit="1" customWidth="1"/>
    <col min="6654" max="6654" width="11.28515625" style="25" customWidth="1"/>
    <col min="6655" max="6656" width="12.85546875" style="25" customWidth="1"/>
    <col min="6657" max="6657" width="14.140625" style="25" customWidth="1"/>
    <col min="6658" max="6903" width="9.140625" style="25"/>
    <col min="6904" max="6904" width="4.85546875" style="25" customWidth="1"/>
    <col min="6905" max="6905" width="42.140625" style="25" customWidth="1"/>
    <col min="6906" max="6906" width="43.85546875" style="25" customWidth="1"/>
    <col min="6907" max="6907" width="43.140625" style="25" bestFit="1" customWidth="1"/>
    <col min="6908" max="6908" width="23.5703125" style="25" customWidth="1"/>
    <col min="6909" max="6909" width="10.7109375" style="25" bestFit="1" customWidth="1"/>
    <col min="6910" max="6910" width="11.28515625" style="25" customWidth="1"/>
    <col min="6911" max="6912" width="12.85546875" style="25" customWidth="1"/>
    <col min="6913" max="6913" width="14.140625" style="25" customWidth="1"/>
    <col min="6914" max="7159" width="9.140625" style="25"/>
    <col min="7160" max="7160" width="4.85546875" style="25" customWidth="1"/>
    <col min="7161" max="7161" width="42.140625" style="25" customWidth="1"/>
    <col min="7162" max="7162" width="43.85546875" style="25" customWidth="1"/>
    <col min="7163" max="7163" width="43.140625" style="25" bestFit="1" customWidth="1"/>
    <col min="7164" max="7164" width="23.5703125" style="25" customWidth="1"/>
    <col min="7165" max="7165" width="10.7109375" style="25" bestFit="1" customWidth="1"/>
    <col min="7166" max="7166" width="11.28515625" style="25" customWidth="1"/>
    <col min="7167" max="7168" width="12.85546875" style="25" customWidth="1"/>
    <col min="7169" max="7169" width="14.140625" style="25" customWidth="1"/>
    <col min="7170" max="7415" width="9.140625" style="25"/>
    <col min="7416" max="7416" width="4.85546875" style="25" customWidth="1"/>
    <col min="7417" max="7417" width="42.140625" style="25" customWidth="1"/>
    <col min="7418" max="7418" width="43.85546875" style="25" customWidth="1"/>
    <col min="7419" max="7419" width="43.140625" style="25" bestFit="1" customWidth="1"/>
    <col min="7420" max="7420" width="23.5703125" style="25" customWidth="1"/>
    <col min="7421" max="7421" width="10.7109375" style="25" bestFit="1" customWidth="1"/>
    <col min="7422" max="7422" width="11.28515625" style="25" customWidth="1"/>
    <col min="7423" max="7424" width="12.85546875" style="25" customWidth="1"/>
    <col min="7425" max="7425" width="14.140625" style="25" customWidth="1"/>
    <col min="7426" max="7671" width="9.140625" style="25"/>
    <col min="7672" max="7672" width="4.85546875" style="25" customWidth="1"/>
    <col min="7673" max="7673" width="42.140625" style="25" customWidth="1"/>
    <col min="7674" max="7674" width="43.85546875" style="25" customWidth="1"/>
    <col min="7675" max="7675" width="43.140625" style="25" bestFit="1" customWidth="1"/>
    <col min="7676" max="7676" width="23.5703125" style="25" customWidth="1"/>
    <col min="7677" max="7677" width="10.7109375" style="25" bestFit="1" customWidth="1"/>
    <col min="7678" max="7678" width="11.28515625" style="25" customWidth="1"/>
    <col min="7679" max="7680" width="12.85546875" style="25" customWidth="1"/>
    <col min="7681" max="7681" width="14.140625" style="25" customWidth="1"/>
    <col min="7682" max="7927" width="9.140625" style="25"/>
    <col min="7928" max="7928" width="4.85546875" style="25" customWidth="1"/>
    <col min="7929" max="7929" width="42.140625" style="25" customWidth="1"/>
    <col min="7930" max="7930" width="43.85546875" style="25" customWidth="1"/>
    <col min="7931" max="7931" width="43.140625" style="25" bestFit="1" customWidth="1"/>
    <col min="7932" max="7932" width="23.5703125" style="25" customWidth="1"/>
    <col min="7933" max="7933" width="10.7109375" style="25" bestFit="1" customWidth="1"/>
    <col min="7934" max="7934" width="11.28515625" style="25" customWidth="1"/>
    <col min="7935" max="7936" width="12.85546875" style="25" customWidth="1"/>
    <col min="7937" max="7937" width="14.140625" style="25" customWidth="1"/>
    <col min="7938" max="8183" width="9.140625" style="25"/>
    <col min="8184" max="8184" width="4.85546875" style="25" customWidth="1"/>
    <col min="8185" max="8185" width="42.140625" style="25" customWidth="1"/>
    <col min="8186" max="8186" width="43.85546875" style="25" customWidth="1"/>
    <col min="8187" max="8187" width="43.140625" style="25" bestFit="1" customWidth="1"/>
    <col min="8188" max="8188" width="23.5703125" style="25" customWidth="1"/>
    <col min="8189" max="8189" width="10.7109375" style="25" bestFit="1" customWidth="1"/>
    <col min="8190" max="8190" width="11.28515625" style="25" customWidth="1"/>
    <col min="8191" max="8192" width="12.85546875" style="25" customWidth="1"/>
    <col min="8193" max="8193" width="14.140625" style="25" customWidth="1"/>
    <col min="8194" max="8439" width="9.140625" style="25"/>
    <col min="8440" max="8440" width="4.85546875" style="25" customWidth="1"/>
    <col min="8441" max="8441" width="42.140625" style="25" customWidth="1"/>
    <col min="8442" max="8442" width="43.85546875" style="25" customWidth="1"/>
    <col min="8443" max="8443" width="43.140625" style="25" bestFit="1" customWidth="1"/>
    <col min="8444" max="8444" width="23.5703125" style="25" customWidth="1"/>
    <col min="8445" max="8445" width="10.7109375" style="25" bestFit="1" customWidth="1"/>
    <col min="8446" max="8446" width="11.28515625" style="25" customWidth="1"/>
    <col min="8447" max="8448" width="12.85546875" style="25" customWidth="1"/>
    <col min="8449" max="8449" width="14.140625" style="25" customWidth="1"/>
    <col min="8450" max="8695" width="9.140625" style="25"/>
    <col min="8696" max="8696" width="4.85546875" style="25" customWidth="1"/>
    <col min="8697" max="8697" width="42.140625" style="25" customWidth="1"/>
    <col min="8698" max="8698" width="43.85546875" style="25" customWidth="1"/>
    <col min="8699" max="8699" width="43.140625" style="25" bestFit="1" customWidth="1"/>
    <col min="8700" max="8700" width="23.5703125" style="25" customWidth="1"/>
    <col min="8701" max="8701" width="10.7109375" style="25" bestFit="1" customWidth="1"/>
    <col min="8702" max="8702" width="11.28515625" style="25" customWidth="1"/>
    <col min="8703" max="8704" width="12.85546875" style="25" customWidth="1"/>
    <col min="8705" max="8705" width="14.140625" style="25" customWidth="1"/>
    <col min="8706" max="8951" width="9.140625" style="25"/>
    <col min="8952" max="8952" width="4.85546875" style="25" customWidth="1"/>
    <col min="8953" max="8953" width="42.140625" style="25" customWidth="1"/>
    <col min="8954" max="8954" width="43.85546875" style="25" customWidth="1"/>
    <col min="8955" max="8955" width="43.140625" style="25" bestFit="1" customWidth="1"/>
    <col min="8956" max="8956" width="23.5703125" style="25" customWidth="1"/>
    <col min="8957" max="8957" width="10.7109375" style="25" bestFit="1" customWidth="1"/>
    <col min="8958" max="8958" width="11.28515625" style="25" customWidth="1"/>
    <col min="8959" max="8960" width="12.85546875" style="25" customWidth="1"/>
    <col min="8961" max="8961" width="14.140625" style="25" customWidth="1"/>
    <col min="8962" max="9207" width="9.140625" style="25"/>
    <col min="9208" max="9208" width="4.85546875" style="25" customWidth="1"/>
    <col min="9209" max="9209" width="42.140625" style="25" customWidth="1"/>
    <col min="9210" max="9210" width="43.85546875" style="25" customWidth="1"/>
    <col min="9211" max="9211" width="43.140625" style="25" bestFit="1" customWidth="1"/>
    <col min="9212" max="9212" width="23.5703125" style="25" customWidth="1"/>
    <col min="9213" max="9213" width="10.7109375" style="25" bestFit="1" customWidth="1"/>
    <col min="9214" max="9214" width="11.28515625" style="25" customWidth="1"/>
    <col min="9215" max="9216" width="12.85546875" style="25" customWidth="1"/>
    <col min="9217" max="9217" width="14.140625" style="25" customWidth="1"/>
    <col min="9218" max="9463" width="9.140625" style="25"/>
    <col min="9464" max="9464" width="4.85546875" style="25" customWidth="1"/>
    <col min="9465" max="9465" width="42.140625" style="25" customWidth="1"/>
    <col min="9466" max="9466" width="43.85546875" style="25" customWidth="1"/>
    <col min="9467" max="9467" width="43.140625" style="25" bestFit="1" customWidth="1"/>
    <col min="9468" max="9468" width="23.5703125" style="25" customWidth="1"/>
    <col min="9469" max="9469" width="10.7109375" style="25" bestFit="1" customWidth="1"/>
    <col min="9470" max="9470" width="11.28515625" style="25" customWidth="1"/>
    <col min="9471" max="9472" width="12.85546875" style="25" customWidth="1"/>
    <col min="9473" max="9473" width="14.140625" style="25" customWidth="1"/>
    <col min="9474" max="9719" width="9.140625" style="25"/>
    <col min="9720" max="9720" width="4.85546875" style="25" customWidth="1"/>
    <col min="9721" max="9721" width="42.140625" style="25" customWidth="1"/>
    <col min="9722" max="9722" width="43.85546875" style="25" customWidth="1"/>
    <col min="9723" max="9723" width="43.140625" style="25" bestFit="1" customWidth="1"/>
    <col min="9724" max="9724" width="23.5703125" style="25" customWidth="1"/>
    <col min="9725" max="9725" width="10.7109375" style="25" bestFit="1" customWidth="1"/>
    <col min="9726" max="9726" width="11.28515625" style="25" customWidth="1"/>
    <col min="9727" max="9728" width="12.85546875" style="25" customWidth="1"/>
    <col min="9729" max="9729" width="14.140625" style="25" customWidth="1"/>
    <col min="9730" max="9975" width="9.140625" style="25"/>
    <col min="9976" max="9976" width="4.85546875" style="25" customWidth="1"/>
    <col min="9977" max="9977" width="42.140625" style="25" customWidth="1"/>
    <col min="9978" max="9978" width="43.85546875" style="25" customWidth="1"/>
    <col min="9979" max="9979" width="43.140625" style="25" bestFit="1" customWidth="1"/>
    <col min="9980" max="9980" width="23.5703125" style="25" customWidth="1"/>
    <col min="9981" max="9981" width="10.7109375" style="25" bestFit="1" customWidth="1"/>
    <col min="9982" max="9982" width="11.28515625" style="25" customWidth="1"/>
    <col min="9983" max="9984" width="12.85546875" style="25" customWidth="1"/>
    <col min="9985" max="9985" width="14.140625" style="25" customWidth="1"/>
    <col min="9986" max="10231" width="9.140625" style="25"/>
    <col min="10232" max="10232" width="4.85546875" style="25" customWidth="1"/>
    <col min="10233" max="10233" width="42.140625" style="25" customWidth="1"/>
    <col min="10234" max="10234" width="43.85546875" style="25" customWidth="1"/>
    <col min="10235" max="10235" width="43.140625" style="25" bestFit="1" customWidth="1"/>
    <col min="10236" max="10236" width="23.5703125" style="25" customWidth="1"/>
    <col min="10237" max="10237" width="10.7109375" style="25" bestFit="1" customWidth="1"/>
    <col min="10238" max="10238" width="11.28515625" style="25" customWidth="1"/>
    <col min="10239" max="10240" width="12.85546875" style="25" customWidth="1"/>
    <col min="10241" max="10241" width="14.140625" style="25" customWidth="1"/>
    <col min="10242" max="10487" width="9.140625" style="25"/>
    <col min="10488" max="10488" width="4.85546875" style="25" customWidth="1"/>
    <col min="10489" max="10489" width="42.140625" style="25" customWidth="1"/>
    <col min="10490" max="10490" width="43.85546875" style="25" customWidth="1"/>
    <col min="10491" max="10491" width="43.140625" style="25" bestFit="1" customWidth="1"/>
    <col min="10492" max="10492" width="23.5703125" style="25" customWidth="1"/>
    <col min="10493" max="10493" width="10.7109375" style="25" bestFit="1" customWidth="1"/>
    <col min="10494" max="10494" width="11.28515625" style="25" customWidth="1"/>
    <col min="10495" max="10496" width="12.85546875" style="25" customWidth="1"/>
    <col min="10497" max="10497" width="14.140625" style="25" customWidth="1"/>
    <col min="10498" max="10743" width="9.140625" style="25"/>
    <col min="10744" max="10744" width="4.85546875" style="25" customWidth="1"/>
    <col min="10745" max="10745" width="42.140625" style="25" customWidth="1"/>
    <col min="10746" max="10746" width="43.85546875" style="25" customWidth="1"/>
    <col min="10747" max="10747" width="43.140625" style="25" bestFit="1" customWidth="1"/>
    <col min="10748" max="10748" width="23.5703125" style="25" customWidth="1"/>
    <col min="10749" max="10749" width="10.7109375" style="25" bestFit="1" customWidth="1"/>
    <col min="10750" max="10750" width="11.28515625" style="25" customWidth="1"/>
    <col min="10751" max="10752" width="12.85546875" style="25" customWidth="1"/>
    <col min="10753" max="10753" width="14.140625" style="25" customWidth="1"/>
    <col min="10754" max="10999" width="9.140625" style="25"/>
    <col min="11000" max="11000" width="4.85546875" style="25" customWidth="1"/>
    <col min="11001" max="11001" width="42.140625" style="25" customWidth="1"/>
    <col min="11002" max="11002" width="43.85546875" style="25" customWidth="1"/>
    <col min="11003" max="11003" width="43.140625" style="25" bestFit="1" customWidth="1"/>
    <col min="11004" max="11004" width="23.5703125" style="25" customWidth="1"/>
    <col min="11005" max="11005" width="10.7109375" style="25" bestFit="1" customWidth="1"/>
    <col min="11006" max="11006" width="11.28515625" style="25" customWidth="1"/>
    <col min="11007" max="11008" width="12.85546875" style="25" customWidth="1"/>
    <col min="11009" max="11009" width="14.140625" style="25" customWidth="1"/>
    <col min="11010" max="11255" width="9.140625" style="25"/>
    <col min="11256" max="11256" width="4.85546875" style="25" customWidth="1"/>
    <col min="11257" max="11257" width="42.140625" style="25" customWidth="1"/>
    <col min="11258" max="11258" width="43.85546875" style="25" customWidth="1"/>
    <col min="11259" max="11259" width="43.140625" style="25" bestFit="1" customWidth="1"/>
    <col min="11260" max="11260" width="23.5703125" style="25" customWidth="1"/>
    <col min="11261" max="11261" width="10.7109375" style="25" bestFit="1" customWidth="1"/>
    <col min="11262" max="11262" width="11.28515625" style="25" customWidth="1"/>
    <col min="11263" max="11264" width="12.85546875" style="25" customWidth="1"/>
    <col min="11265" max="11265" width="14.140625" style="25" customWidth="1"/>
    <col min="11266" max="11511" width="9.140625" style="25"/>
    <col min="11512" max="11512" width="4.85546875" style="25" customWidth="1"/>
    <col min="11513" max="11513" width="42.140625" style="25" customWidth="1"/>
    <col min="11514" max="11514" width="43.85546875" style="25" customWidth="1"/>
    <col min="11515" max="11515" width="43.140625" style="25" bestFit="1" customWidth="1"/>
    <col min="11516" max="11516" width="23.5703125" style="25" customWidth="1"/>
    <col min="11517" max="11517" width="10.7109375" style="25" bestFit="1" customWidth="1"/>
    <col min="11518" max="11518" width="11.28515625" style="25" customWidth="1"/>
    <col min="11519" max="11520" width="12.85546875" style="25" customWidth="1"/>
    <col min="11521" max="11521" width="14.140625" style="25" customWidth="1"/>
    <col min="11522" max="11767" width="9.140625" style="25"/>
    <col min="11768" max="11768" width="4.85546875" style="25" customWidth="1"/>
    <col min="11769" max="11769" width="42.140625" style="25" customWidth="1"/>
    <col min="11770" max="11770" width="43.85546875" style="25" customWidth="1"/>
    <col min="11771" max="11771" width="43.140625" style="25" bestFit="1" customWidth="1"/>
    <col min="11772" max="11772" width="23.5703125" style="25" customWidth="1"/>
    <col min="11773" max="11773" width="10.7109375" style="25" bestFit="1" customWidth="1"/>
    <col min="11774" max="11774" width="11.28515625" style="25" customWidth="1"/>
    <col min="11775" max="11776" width="12.85546875" style="25" customWidth="1"/>
    <col min="11777" max="11777" width="14.140625" style="25" customWidth="1"/>
    <col min="11778" max="12023" width="9.140625" style="25"/>
    <col min="12024" max="12024" width="4.85546875" style="25" customWidth="1"/>
    <col min="12025" max="12025" width="42.140625" style="25" customWidth="1"/>
    <col min="12026" max="12026" width="43.85546875" style="25" customWidth="1"/>
    <col min="12027" max="12027" width="43.140625" style="25" bestFit="1" customWidth="1"/>
    <col min="12028" max="12028" width="23.5703125" style="25" customWidth="1"/>
    <col min="12029" max="12029" width="10.7109375" style="25" bestFit="1" customWidth="1"/>
    <col min="12030" max="12030" width="11.28515625" style="25" customWidth="1"/>
    <col min="12031" max="12032" width="12.85546875" style="25" customWidth="1"/>
    <col min="12033" max="12033" width="14.140625" style="25" customWidth="1"/>
    <col min="12034" max="12279" width="9.140625" style="25"/>
    <col min="12280" max="12280" width="4.85546875" style="25" customWidth="1"/>
    <col min="12281" max="12281" width="42.140625" style="25" customWidth="1"/>
    <col min="12282" max="12282" width="43.85546875" style="25" customWidth="1"/>
    <col min="12283" max="12283" width="43.140625" style="25" bestFit="1" customWidth="1"/>
    <col min="12284" max="12284" width="23.5703125" style="25" customWidth="1"/>
    <col min="12285" max="12285" width="10.7109375" style="25" bestFit="1" customWidth="1"/>
    <col min="12286" max="12286" width="11.28515625" style="25" customWidth="1"/>
    <col min="12287" max="12288" width="12.85546875" style="25" customWidth="1"/>
    <col min="12289" max="12289" width="14.140625" style="25" customWidth="1"/>
    <col min="12290" max="12535" width="9.140625" style="25"/>
    <col min="12536" max="12536" width="4.85546875" style="25" customWidth="1"/>
    <col min="12537" max="12537" width="42.140625" style="25" customWidth="1"/>
    <col min="12538" max="12538" width="43.85546875" style="25" customWidth="1"/>
    <col min="12539" max="12539" width="43.140625" style="25" bestFit="1" customWidth="1"/>
    <col min="12540" max="12540" width="23.5703125" style="25" customWidth="1"/>
    <col min="12541" max="12541" width="10.7109375" style="25" bestFit="1" customWidth="1"/>
    <col min="12542" max="12542" width="11.28515625" style="25" customWidth="1"/>
    <col min="12543" max="12544" width="12.85546875" style="25" customWidth="1"/>
    <col min="12545" max="12545" width="14.140625" style="25" customWidth="1"/>
    <col min="12546" max="12791" width="9.140625" style="25"/>
    <col min="12792" max="12792" width="4.85546875" style="25" customWidth="1"/>
    <col min="12793" max="12793" width="42.140625" style="25" customWidth="1"/>
    <col min="12794" max="12794" width="43.85546875" style="25" customWidth="1"/>
    <col min="12795" max="12795" width="43.140625" style="25" bestFit="1" customWidth="1"/>
    <col min="12796" max="12796" width="23.5703125" style="25" customWidth="1"/>
    <col min="12797" max="12797" width="10.7109375" style="25" bestFit="1" customWidth="1"/>
    <col min="12798" max="12798" width="11.28515625" style="25" customWidth="1"/>
    <col min="12799" max="12800" width="12.85546875" style="25" customWidth="1"/>
    <col min="12801" max="12801" width="14.140625" style="25" customWidth="1"/>
    <col min="12802" max="13047" width="9.140625" style="25"/>
    <col min="13048" max="13048" width="4.85546875" style="25" customWidth="1"/>
    <col min="13049" max="13049" width="42.140625" style="25" customWidth="1"/>
    <col min="13050" max="13050" width="43.85546875" style="25" customWidth="1"/>
    <col min="13051" max="13051" width="43.140625" style="25" bestFit="1" customWidth="1"/>
    <col min="13052" max="13052" width="23.5703125" style="25" customWidth="1"/>
    <col min="13053" max="13053" width="10.7109375" style="25" bestFit="1" customWidth="1"/>
    <col min="13054" max="13054" width="11.28515625" style="25" customWidth="1"/>
    <col min="13055" max="13056" width="12.85546875" style="25" customWidth="1"/>
    <col min="13057" max="13057" width="14.140625" style="25" customWidth="1"/>
    <col min="13058" max="13303" width="9.140625" style="25"/>
    <col min="13304" max="13304" width="4.85546875" style="25" customWidth="1"/>
    <col min="13305" max="13305" width="42.140625" style="25" customWidth="1"/>
    <col min="13306" max="13306" width="43.85546875" style="25" customWidth="1"/>
    <col min="13307" max="13307" width="43.140625" style="25" bestFit="1" customWidth="1"/>
    <col min="13308" max="13308" width="23.5703125" style="25" customWidth="1"/>
    <col min="13309" max="13309" width="10.7109375" style="25" bestFit="1" customWidth="1"/>
    <col min="13310" max="13310" width="11.28515625" style="25" customWidth="1"/>
    <col min="13311" max="13312" width="12.85546875" style="25" customWidth="1"/>
    <col min="13313" max="13313" width="14.140625" style="25" customWidth="1"/>
    <col min="13314" max="13559" width="9.140625" style="25"/>
    <col min="13560" max="13560" width="4.85546875" style="25" customWidth="1"/>
    <col min="13561" max="13561" width="42.140625" style="25" customWidth="1"/>
    <col min="13562" max="13562" width="43.85546875" style="25" customWidth="1"/>
    <col min="13563" max="13563" width="43.140625" style="25" bestFit="1" customWidth="1"/>
    <col min="13564" max="13564" width="23.5703125" style="25" customWidth="1"/>
    <col min="13565" max="13565" width="10.7109375" style="25" bestFit="1" customWidth="1"/>
    <col min="13566" max="13566" width="11.28515625" style="25" customWidth="1"/>
    <col min="13567" max="13568" width="12.85546875" style="25" customWidth="1"/>
    <col min="13569" max="13569" width="14.140625" style="25" customWidth="1"/>
    <col min="13570" max="13815" width="9.140625" style="25"/>
    <col min="13816" max="13816" width="4.85546875" style="25" customWidth="1"/>
    <col min="13817" max="13817" width="42.140625" style="25" customWidth="1"/>
    <col min="13818" max="13818" width="43.85546875" style="25" customWidth="1"/>
    <col min="13819" max="13819" width="43.140625" style="25" bestFit="1" customWidth="1"/>
    <col min="13820" max="13820" width="23.5703125" style="25" customWidth="1"/>
    <col min="13821" max="13821" width="10.7109375" style="25" bestFit="1" customWidth="1"/>
    <col min="13822" max="13822" width="11.28515625" style="25" customWidth="1"/>
    <col min="13823" max="13824" width="12.85546875" style="25" customWidth="1"/>
    <col min="13825" max="13825" width="14.140625" style="25" customWidth="1"/>
    <col min="13826" max="14071" width="9.140625" style="25"/>
    <col min="14072" max="14072" width="4.85546875" style="25" customWidth="1"/>
    <col min="14073" max="14073" width="42.140625" style="25" customWidth="1"/>
    <col min="14074" max="14074" width="43.85546875" style="25" customWidth="1"/>
    <col min="14075" max="14075" width="43.140625" style="25" bestFit="1" customWidth="1"/>
    <col min="14076" max="14076" width="23.5703125" style="25" customWidth="1"/>
    <col min="14077" max="14077" width="10.7109375" style="25" bestFit="1" customWidth="1"/>
    <col min="14078" max="14078" width="11.28515625" style="25" customWidth="1"/>
    <col min="14079" max="14080" width="12.85546875" style="25" customWidth="1"/>
    <col min="14081" max="14081" width="14.140625" style="25" customWidth="1"/>
    <col min="14082" max="14327" width="9.140625" style="25"/>
    <col min="14328" max="14328" width="4.85546875" style="25" customWidth="1"/>
    <col min="14329" max="14329" width="42.140625" style="25" customWidth="1"/>
    <col min="14330" max="14330" width="43.85546875" style="25" customWidth="1"/>
    <col min="14331" max="14331" width="43.140625" style="25" bestFit="1" customWidth="1"/>
    <col min="14332" max="14332" width="23.5703125" style="25" customWidth="1"/>
    <col min="14333" max="14333" width="10.7109375" style="25" bestFit="1" customWidth="1"/>
    <col min="14334" max="14334" width="11.28515625" style="25" customWidth="1"/>
    <col min="14335" max="14336" width="12.85546875" style="25" customWidth="1"/>
    <col min="14337" max="14337" width="14.140625" style="25" customWidth="1"/>
    <col min="14338" max="14583" width="9.140625" style="25"/>
    <col min="14584" max="14584" width="4.85546875" style="25" customWidth="1"/>
    <col min="14585" max="14585" width="42.140625" style="25" customWidth="1"/>
    <col min="14586" max="14586" width="43.85546875" style="25" customWidth="1"/>
    <col min="14587" max="14587" width="43.140625" style="25" bestFit="1" customWidth="1"/>
    <col min="14588" max="14588" width="23.5703125" style="25" customWidth="1"/>
    <col min="14589" max="14589" width="10.7109375" style="25" bestFit="1" customWidth="1"/>
    <col min="14590" max="14590" width="11.28515625" style="25" customWidth="1"/>
    <col min="14591" max="14592" width="12.85546875" style="25" customWidth="1"/>
    <col min="14593" max="14593" width="14.140625" style="25" customWidth="1"/>
    <col min="14594" max="14839" width="9.140625" style="25"/>
    <col min="14840" max="14840" width="4.85546875" style="25" customWidth="1"/>
    <col min="14841" max="14841" width="42.140625" style="25" customWidth="1"/>
    <col min="14842" max="14842" width="43.85546875" style="25" customWidth="1"/>
    <col min="14843" max="14843" width="43.140625" style="25" bestFit="1" customWidth="1"/>
    <col min="14844" max="14844" width="23.5703125" style="25" customWidth="1"/>
    <col min="14845" max="14845" width="10.7109375" style="25" bestFit="1" customWidth="1"/>
    <col min="14846" max="14846" width="11.28515625" style="25" customWidth="1"/>
    <col min="14847" max="14848" width="12.85546875" style="25" customWidth="1"/>
    <col min="14849" max="14849" width="14.140625" style="25" customWidth="1"/>
    <col min="14850" max="15095" width="9.140625" style="25"/>
    <col min="15096" max="15096" width="4.85546875" style="25" customWidth="1"/>
    <col min="15097" max="15097" width="42.140625" style="25" customWidth="1"/>
    <col min="15098" max="15098" width="43.85546875" style="25" customWidth="1"/>
    <col min="15099" max="15099" width="43.140625" style="25" bestFit="1" customWidth="1"/>
    <col min="15100" max="15100" width="23.5703125" style="25" customWidth="1"/>
    <col min="15101" max="15101" width="10.7109375" style="25" bestFit="1" customWidth="1"/>
    <col min="15102" max="15102" width="11.28515625" style="25" customWidth="1"/>
    <col min="15103" max="15104" width="12.85546875" style="25" customWidth="1"/>
    <col min="15105" max="15105" width="14.140625" style="25" customWidth="1"/>
    <col min="15106" max="15351" width="9.140625" style="25"/>
    <col min="15352" max="15352" width="4.85546875" style="25" customWidth="1"/>
    <col min="15353" max="15353" width="42.140625" style="25" customWidth="1"/>
    <col min="15354" max="15354" width="43.85546875" style="25" customWidth="1"/>
    <col min="15355" max="15355" width="43.140625" style="25" bestFit="1" customWidth="1"/>
    <col min="15356" max="15356" width="23.5703125" style="25" customWidth="1"/>
    <col min="15357" max="15357" width="10.7109375" style="25" bestFit="1" customWidth="1"/>
    <col min="15358" max="15358" width="11.28515625" style="25" customWidth="1"/>
    <col min="15359" max="15360" width="12.85546875" style="25" customWidth="1"/>
    <col min="15361" max="15361" width="14.140625" style="25" customWidth="1"/>
    <col min="15362" max="15607" width="9.140625" style="25"/>
    <col min="15608" max="15608" width="4.85546875" style="25" customWidth="1"/>
    <col min="15609" max="15609" width="42.140625" style="25" customWidth="1"/>
    <col min="15610" max="15610" width="43.85546875" style="25" customWidth="1"/>
    <col min="15611" max="15611" width="43.140625" style="25" bestFit="1" customWidth="1"/>
    <col min="15612" max="15612" width="23.5703125" style="25" customWidth="1"/>
    <col min="15613" max="15613" width="10.7109375" style="25" bestFit="1" customWidth="1"/>
    <col min="15614" max="15614" width="11.28515625" style="25" customWidth="1"/>
    <col min="15615" max="15616" width="12.85546875" style="25" customWidth="1"/>
    <col min="15617" max="15617" width="14.140625" style="25" customWidth="1"/>
    <col min="15618" max="15863" width="9.140625" style="25"/>
    <col min="15864" max="15864" width="4.85546875" style="25" customWidth="1"/>
    <col min="15865" max="15865" width="42.140625" style="25" customWidth="1"/>
    <col min="15866" max="15866" width="43.85546875" style="25" customWidth="1"/>
    <col min="15867" max="15867" width="43.140625" style="25" bestFit="1" customWidth="1"/>
    <col min="15868" max="15868" width="23.5703125" style="25" customWidth="1"/>
    <col min="15869" max="15869" width="10.7109375" style="25" bestFit="1" customWidth="1"/>
    <col min="15870" max="15870" width="11.28515625" style="25" customWidth="1"/>
    <col min="15871" max="15872" width="12.85546875" style="25" customWidth="1"/>
    <col min="15873" max="15873" width="14.140625" style="25" customWidth="1"/>
    <col min="15874" max="16119" width="9.140625" style="25"/>
    <col min="16120" max="16120" width="4.85546875" style="25" customWidth="1"/>
    <col min="16121" max="16121" width="42.140625" style="25" customWidth="1"/>
    <col min="16122" max="16122" width="43.85546875" style="25" customWidth="1"/>
    <col min="16123" max="16123" width="43.140625" style="25" bestFit="1" customWidth="1"/>
    <col min="16124" max="16124" width="23.5703125" style="25" customWidth="1"/>
    <col min="16125" max="16125" width="10.7109375" style="25" bestFit="1" customWidth="1"/>
    <col min="16126" max="16126" width="11.28515625" style="25" customWidth="1"/>
    <col min="16127" max="16128" width="12.85546875" style="25" customWidth="1"/>
    <col min="16129" max="16129" width="14.140625" style="25" customWidth="1"/>
    <col min="16130" max="16384" width="9.140625" style="25"/>
  </cols>
  <sheetData>
    <row r="1" spans="1:6" x14ac:dyDescent="0.25">
      <c r="C1" s="24"/>
      <c r="D1" s="24"/>
      <c r="E1" s="24"/>
      <c r="F1" s="25" t="s">
        <v>176</v>
      </c>
    </row>
    <row r="2" spans="1:6" ht="90" x14ac:dyDescent="0.25">
      <c r="A2" s="26" t="s">
        <v>156</v>
      </c>
      <c r="B2" s="28" t="s">
        <v>157</v>
      </c>
      <c r="C2" s="1" t="s">
        <v>166</v>
      </c>
      <c r="D2" s="1" t="s">
        <v>167</v>
      </c>
      <c r="E2" s="1" t="s">
        <v>168</v>
      </c>
      <c r="F2" s="29" t="s">
        <v>158</v>
      </c>
    </row>
    <row r="3" spans="1:6" s="31" customFormat="1" x14ac:dyDescent="0.25">
      <c r="A3" s="47" t="s">
        <v>159</v>
      </c>
      <c r="B3" s="48"/>
      <c r="C3" s="1">
        <f>SUBTOTAL(9,C4:C9)</f>
        <v>6</v>
      </c>
      <c r="D3" s="1">
        <f>SUBTOTAL(9,D4:D9)</f>
        <v>1</v>
      </c>
      <c r="E3" s="1">
        <f>SUBTOTAL(9,E4:E9)</f>
        <v>5</v>
      </c>
      <c r="F3" s="30"/>
    </row>
    <row r="4" spans="1:6" x14ac:dyDescent="0.25">
      <c r="A4" s="33" t="s">
        <v>177</v>
      </c>
      <c r="B4" s="34"/>
      <c r="C4" s="35"/>
      <c r="D4" s="35"/>
      <c r="E4" s="36"/>
      <c r="F4" s="37"/>
    </row>
    <row r="5" spans="1:6" x14ac:dyDescent="0.25">
      <c r="A5" s="26">
        <v>1</v>
      </c>
      <c r="B5" s="32" t="s">
        <v>169</v>
      </c>
      <c r="C5" s="26">
        <v>2</v>
      </c>
      <c r="D5" s="26">
        <v>1</v>
      </c>
      <c r="E5" s="38">
        <v>1</v>
      </c>
      <c r="F5" s="39"/>
    </row>
    <row r="6" spans="1:6" x14ac:dyDescent="0.25">
      <c r="A6" s="26">
        <f>A5+1</f>
        <v>2</v>
      </c>
      <c r="B6" s="32" t="s">
        <v>170</v>
      </c>
      <c r="C6" s="26">
        <v>1</v>
      </c>
      <c r="D6" s="38"/>
      <c r="E6" s="38">
        <v>1</v>
      </c>
      <c r="F6" s="39"/>
    </row>
    <row r="7" spans="1:6" x14ac:dyDescent="0.25">
      <c r="A7" s="26">
        <f t="shared" ref="A7:A9" si="0">A6+1</f>
        <v>3</v>
      </c>
      <c r="B7" s="32" t="s">
        <v>171</v>
      </c>
      <c r="C7" s="26">
        <v>1</v>
      </c>
      <c r="D7" s="38"/>
      <c r="E7" s="38">
        <v>1</v>
      </c>
      <c r="F7" s="39"/>
    </row>
    <row r="8" spans="1:6" x14ac:dyDescent="0.25">
      <c r="A8" s="26">
        <f t="shared" si="0"/>
        <v>4</v>
      </c>
      <c r="B8" s="32" t="s">
        <v>172</v>
      </c>
      <c r="C8" s="26">
        <v>1</v>
      </c>
      <c r="D8" s="38"/>
      <c r="E8" s="38">
        <v>1</v>
      </c>
      <c r="F8" s="39"/>
    </row>
    <row r="9" spans="1:6" x14ac:dyDescent="0.25">
      <c r="A9" s="26">
        <f t="shared" si="0"/>
        <v>5</v>
      </c>
      <c r="B9" s="32" t="s">
        <v>173</v>
      </c>
      <c r="C9" s="40">
        <v>1</v>
      </c>
      <c r="D9" s="41"/>
      <c r="E9" s="38">
        <v>1</v>
      </c>
      <c r="F9" s="39"/>
    </row>
    <row r="11" spans="1:6" s="42" customFormat="1" x14ac:dyDescent="0.25">
      <c r="B11" s="43" t="s">
        <v>160</v>
      </c>
      <c r="C11" s="44"/>
      <c r="D11" s="44"/>
      <c r="E11" s="45"/>
      <c r="F11" s="45"/>
    </row>
    <row r="12" spans="1:6" x14ac:dyDescent="0.25">
      <c r="B12" s="46" t="s">
        <v>161</v>
      </c>
      <c r="C12" s="46" t="s">
        <v>162</v>
      </c>
      <c r="D12" s="27">
        <v>1</v>
      </c>
    </row>
    <row r="13" spans="1:6" s="42" customFormat="1" x14ac:dyDescent="0.25">
      <c r="B13" s="46" t="s">
        <v>163</v>
      </c>
      <c r="C13" s="46" t="s">
        <v>0</v>
      </c>
      <c r="D13" s="27">
        <f>ROUNDUP(SUM(D3:E3)/2,0)</f>
        <v>3</v>
      </c>
      <c r="E13" s="45"/>
      <c r="F13" s="45"/>
    </row>
    <row r="14" spans="1:6" s="42" customFormat="1" x14ac:dyDescent="0.25">
      <c r="B14" s="46" t="s">
        <v>164</v>
      </c>
      <c r="C14" s="46" t="s">
        <v>162</v>
      </c>
      <c r="D14" s="27">
        <v>1</v>
      </c>
      <c r="E14" s="45"/>
      <c r="F14" s="45"/>
    </row>
    <row r="15" spans="1:6" s="42" customFormat="1" x14ac:dyDescent="0.25">
      <c r="B15" s="46" t="s">
        <v>165</v>
      </c>
      <c r="C15" s="46" t="s">
        <v>0</v>
      </c>
      <c r="D15" s="27">
        <v>4</v>
      </c>
      <c r="E15" s="45"/>
      <c r="F15" s="45"/>
    </row>
    <row r="16" spans="1:6" s="42" customFormat="1" x14ac:dyDescent="0.25">
      <c r="B16" s="46" t="s">
        <v>174</v>
      </c>
      <c r="C16" s="46" t="s">
        <v>162</v>
      </c>
      <c r="D16" s="27">
        <v>1</v>
      </c>
      <c r="E16" s="45"/>
      <c r="F16" s="45"/>
    </row>
  </sheetData>
  <mergeCells count="1">
    <mergeCell ref="A3:B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Iekartas parametri</vt:lpstr>
      <vt:lpstr>Iekartu daudzums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2015-04-02T08:29:58Z</dcterms:modified>
</cp:coreProperties>
</file>