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/>
  <mc:AlternateContent xmlns:mc="http://schemas.openxmlformats.org/markup-compatibility/2006">
    <mc:Choice Requires="x15">
      <x15ac:absPath xmlns:x15ac="http://schemas.microsoft.com/office/spreadsheetml/2010/11/ac" url="\\FS-Primary\User Folders\TKrasevska\Desktop\8.1.3.SAM_22_11_2016\"/>
    </mc:Choice>
  </mc:AlternateContent>
  <bookViews>
    <workbookView xWindow="0" yWindow="0" windowWidth="20490" windowHeight="6630" activeTab="3"/>
  </bookViews>
  <sheets>
    <sheet name="1. PIELIKUMS" sheetId="2" r:id="rId1"/>
    <sheet name="2.PIELIKUMS" sheetId="3" r:id="rId2"/>
    <sheet name="3.PIELIKUMS" sheetId="4" r:id="rId3"/>
    <sheet name="4.PIELIKUMS" sheetId="1" r:id="rId4"/>
  </sheets>
  <definedNames>
    <definedName name="_ftn1" localSheetId="0">'1. PIELIKUMS'!#REF!</definedName>
    <definedName name="_ftnref1" localSheetId="0">'1. PIELIKUMS'!$B$6</definedName>
    <definedName name="_Hlk115071233" localSheetId="0">'1. PIELIKUMS'!$A$11</definedName>
    <definedName name="JĀ">#REF!</definedName>
    <definedName name="Nē">#REF!</definedName>
    <definedName name="_xlnm.Print_Area" localSheetId="0">'1. PIELIKUMS'!$A$1:$AF$15</definedName>
    <definedName name="_xlnm.Print_Area" localSheetId="1">'2.PIELIKUMS'!$A$1:$K$13</definedName>
    <definedName name="_xlnm.Print_Area" localSheetId="2">'3.PIELIKUMS'!$A$1:$K$57</definedName>
    <definedName name="_xlnm.Print_Titles" localSheetId="2">'3.PIELIKUMS'!$4:$5</definedName>
    <definedName name="shēma">#REF!</definedName>
  </definedNames>
  <calcPr calcId="162913"/>
</workbook>
</file>

<file path=xl/calcChain.xml><?xml version="1.0" encoding="utf-8"?>
<calcChain xmlns="http://schemas.openxmlformats.org/spreadsheetml/2006/main">
  <c r="G8" i="4" l="1"/>
  <c r="H41" i="4" l="1"/>
  <c r="H40" i="4" s="1"/>
  <c r="H44" i="4"/>
  <c r="I46" i="4"/>
  <c r="I47" i="4"/>
  <c r="I48" i="4"/>
  <c r="I45" i="4"/>
  <c r="I24" i="4"/>
  <c r="H13" i="4"/>
  <c r="H10" i="4"/>
  <c r="I7" i="4"/>
  <c r="I6" i="4" s="1"/>
  <c r="J12" i="3"/>
  <c r="G6" i="4"/>
  <c r="I9" i="4"/>
  <c r="I8" i="4" s="1"/>
  <c r="K11" i="4"/>
  <c r="I14" i="4"/>
  <c r="G15" i="4"/>
  <c r="K15" i="4"/>
  <c r="I16" i="4"/>
  <c r="I17" i="4"/>
  <c r="I18" i="4"/>
  <c r="G19" i="4"/>
  <c r="K19" i="4"/>
  <c r="I20" i="4"/>
  <c r="I21" i="4"/>
  <c r="I22" i="4"/>
  <c r="I23" i="4"/>
  <c r="G26" i="4"/>
  <c r="G25" i="4" s="1"/>
  <c r="I25" i="4" s="1"/>
  <c r="K26" i="4"/>
  <c r="K25" i="4"/>
  <c r="I27" i="4"/>
  <c r="I28" i="4"/>
  <c r="I29" i="4"/>
  <c r="G32" i="4"/>
  <c r="K32" i="4"/>
  <c r="I33" i="4"/>
  <c r="I34" i="4"/>
  <c r="G35" i="4"/>
  <c r="K35" i="4"/>
  <c r="I36" i="4"/>
  <c r="I37" i="4"/>
  <c r="I38" i="4"/>
  <c r="I39" i="4"/>
  <c r="G41" i="4"/>
  <c r="G40" i="4" s="1"/>
  <c r="K41" i="4"/>
  <c r="K40" i="4" s="1"/>
  <c r="I42" i="4"/>
  <c r="I43" i="4"/>
  <c r="G44" i="4"/>
  <c r="K44" i="4"/>
  <c r="I49" i="4"/>
  <c r="G50" i="4"/>
  <c r="K50" i="4"/>
  <c r="I51" i="4"/>
  <c r="I50" i="4"/>
  <c r="I52" i="4"/>
  <c r="J6" i="3"/>
  <c r="J7" i="3"/>
  <c r="J8" i="3"/>
  <c r="J9" i="3"/>
  <c r="B10" i="3"/>
  <c r="B11" i="3" s="1"/>
  <c r="B13" i="3" s="1"/>
  <c r="C10" i="3"/>
  <c r="C11" i="3" s="1"/>
  <c r="C13" i="3" s="1"/>
  <c r="D10" i="3"/>
  <c r="D11" i="3" s="1"/>
  <c r="D13" i="3" s="1"/>
  <c r="E10" i="3"/>
  <c r="E11" i="3"/>
  <c r="E13" i="3" s="1"/>
  <c r="F10" i="3"/>
  <c r="F11" i="3" s="1"/>
  <c r="F13" i="3" s="1"/>
  <c r="G10" i="3"/>
  <c r="G11" i="3"/>
  <c r="G13" i="3" s="1"/>
  <c r="H10" i="3"/>
  <c r="H11" i="3" s="1"/>
  <c r="H13" i="3" s="1"/>
  <c r="I10" i="3"/>
  <c r="I11" i="3"/>
  <c r="I13" i="3" s="1"/>
  <c r="K13" i="4" l="1"/>
  <c r="K10" i="4" s="1"/>
  <c r="K53" i="4" s="1"/>
  <c r="G13" i="4"/>
  <c r="G12" i="4" s="1"/>
  <c r="I35" i="4"/>
  <c r="I32" i="4"/>
  <c r="I26" i="4"/>
  <c r="K8" i="3"/>
  <c r="I41" i="4"/>
  <c r="I40" i="4" s="1"/>
  <c r="I19" i="4"/>
  <c r="J11" i="3"/>
  <c r="K9" i="3" s="1"/>
  <c r="J13" i="3"/>
  <c r="K6" i="3"/>
  <c r="K11" i="3" s="1"/>
  <c r="J10" i="3"/>
  <c r="K10" i="3" s="1"/>
  <c r="G31" i="4"/>
  <c r="G30" i="4" s="1"/>
  <c r="I15" i="4"/>
  <c r="K7" i="3"/>
  <c r="I44" i="4"/>
  <c r="K31" i="4"/>
  <c r="K30" i="4" s="1"/>
  <c r="I12" i="4"/>
  <c r="G11" i="4"/>
  <c r="G10" i="4" s="1"/>
  <c r="I31" i="4"/>
  <c r="I13" i="4" l="1"/>
  <c r="I30" i="4"/>
  <c r="G53" i="4"/>
  <c r="I11" i="4"/>
  <c r="I10" i="4" l="1"/>
  <c r="I53" i="4"/>
  <c r="J18" i="4" l="1"/>
  <c r="J51" i="4"/>
  <c r="J37" i="4"/>
  <c r="J36" i="4"/>
  <c r="J33" i="4"/>
  <c r="J45" i="4"/>
  <c r="J43" i="4"/>
  <c r="J50" i="4"/>
  <c r="J22" i="4"/>
  <c r="J17" i="4"/>
  <c r="J52" i="4"/>
  <c r="J16" i="4"/>
  <c r="J48" i="4"/>
  <c r="J47" i="4"/>
  <c r="J20" i="4"/>
  <c r="J8" i="4"/>
  <c r="J21" i="4"/>
  <c r="J39" i="4"/>
  <c r="J24" i="4"/>
  <c r="J28" i="4"/>
  <c r="J26" i="4"/>
  <c r="J27" i="4"/>
  <c r="J14" i="4"/>
  <c r="J49" i="4"/>
  <c r="J9" i="4"/>
  <c r="J29" i="4"/>
  <c r="J19" i="4"/>
  <c r="J32" i="4"/>
  <c r="J41" i="4"/>
  <c r="J7" i="4"/>
  <c r="J46" i="4"/>
  <c r="J38" i="4"/>
  <c r="J42" i="4"/>
  <c r="J35" i="4"/>
  <c r="J15" i="4"/>
  <c r="J6" i="4"/>
  <c r="J25" i="4"/>
  <c r="J34" i="4"/>
  <c r="J44" i="4"/>
  <c r="J23" i="4"/>
  <c r="J40" i="4"/>
  <c r="J13" i="4"/>
  <c r="J12" i="4"/>
  <c r="J31" i="4"/>
  <c r="J30" i="4"/>
  <c r="J11" i="4"/>
  <c r="J10" i="4"/>
  <c r="J53" i="4" l="1"/>
</calcChain>
</file>

<file path=xl/sharedStrings.xml><?xml version="1.0" encoding="utf-8"?>
<sst xmlns="http://schemas.openxmlformats.org/spreadsheetml/2006/main" count="264" uniqueCount="155">
  <si>
    <t>4. Ieguvumu un izmaksu attiecība</t>
  </si>
  <si>
    <t xml:space="preserve">3. Ekonomiskā neto pašreizējā vērtība ENPV </t>
  </si>
  <si>
    <t>2. Ekonomiskā ienesīguma norma ERR (%)</t>
  </si>
  <si>
    <t>1. Sociālā diskonta likme (%)</t>
  </si>
  <si>
    <t xml:space="preserve">Atsauce uz IIA dokumentu </t>
  </si>
  <si>
    <t>Vērtība</t>
  </si>
  <si>
    <t>Galvenie parametri un rādītāji</t>
  </si>
  <si>
    <t>3. Ekonomiskās analīzes galvenie rādītāji saskaņā ar IIA dokumentu</t>
  </si>
  <si>
    <t>Kopā</t>
  </si>
  <si>
    <t>…</t>
  </si>
  <si>
    <t>(EUR, diskontēta)</t>
  </si>
  <si>
    <t>% no izmaksu kopsummas</t>
  </si>
  <si>
    <t xml:space="preserve">Kopējā vērtība </t>
  </si>
  <si>
    <t>Vienības vērtība (ja piemērojams)</t>
  </si>
  <si>
    <t>Izmaksas</t>
  </si>
  <si>
    <t>% no ieguvumu kopsummas</t>
  </si>
  <si>
    <t>Ieguvumi</t>
  </si>
  <si>
    <t>2. Informācija par ekonomiskajiem ieguvumiem un izmaksām:</t>
  </si>
  <si>
    <t>1. Galvenie pieņēmumi, novērtējot izmaksas (tai skaitā attiecīgas izmaksu komponentes - ieguldījumu izmaksas, rezerves izmaksas, darbības izmaksas), ekonomiskos ieguvumus un ārējos faktorus, tostarp tos, kas saistīti ar vidi, klimata pārmaiņu mazināšanu un noturību katastrofu gadījumā, un galvenie secinājumi no sociāli-ekonomiskās analīzes:</t>
  </si>
  <si>
    <t>II. Ekonomiskā analīze</t>
  </si>
  <si>
    <t>Visi IIA aprēķini pievienojami projekta iesnieguma veidlapai kā pielikumi</t>
  </si>
  <si>
    <t>(aizpilda, ja projekts atbilstoši regulas Nr. 1303/2013 61.pantam gūst neto ienākumus vai MK noteikumi par SAM ieviešanu paredz veikt izmaksu un ieguvumu analīzi (IIA))</t>
  </si>
  <si>
    <t>Projekta izmaksu efektivitātes novērtēšana</t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</si>
  <si>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  <charset val="186"/>
      </rPr>
      <t xml:space="preserve">Projekta darbības numuram jāatbilst projekta iesnieguma  1.5. punktā "Projekta darbības un sasniedzamie rezultāti" norādītajam projekta darbības numuram.
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  <charset val="186"/>
      </rPr>
      <t>Projekta īstenošanas laiku ceturkšņu un gadu sadalījumā pa veicamajām darbībām un apakšdarbībām, attiecīgos gada ceturkšņus atzīmējot ar „X” vai "P",  ja attiecīgās darbības tiek īstenotas līdz  projekta apstiprināšanai.</t>
    </r>
  </si>
  <si>
    <t>3.</t>
  </si>
  <si>
    <t>2.</t>
  </si>
  <si>
    <t>1.</t>
  </si>
  <si>
    <t>4.</t>
  </si>
  <si>
    <t>2023.gads</t>
  </si>
  <si>
    <t>2022.gads</t>
  </si>
  <si>
    <t>2021.gads</t>
  </si>
  <si>
    <t>2020.gads</t>
  </si>
  <si>
    <t>2019.gads</t>
  </si>
  <si>
    <t>2018.gads</t>
  </si>
  <si>
    <t>2017.gads</t>
  </si>
  <si>
    <t>2016.gads</t>
  </si>
  <si>
    <r>
      <t>Projekta īstenošanas laika grafiks (ceturkšņos)</t>
    </r>
    <r>
      <rPr>
        <vertAlign val="superscript"/>
        <sz val="12"/>
        <color indexed="8"/>
        <rFont val="Times New Roman"/>
        <family val="1"/>
        <charset val="186"/>
      </rPr>
      <t xml:space="preserve"> </t>
    </r>
  </si>
  <si>
    <r>
      <t>Projekta darbības numurs</t>
    </r>
    <r>
      <rPr>
        <vertAlign val="superscript"/>
        <sz val="10.5"/>
        <rFont val="Times New Roman"/>
        <family val="1"/>
        <charset val="186"/>
      </rPr>
      <t>1</t>
    </r>
  </si>
  <si>
    <r>
      <t>Projekta īstenošanas laika grafiks</t>
    </r>
    <r>
      <rPr>
        <b/>
        <vertAlign val="superscript"/>
        <sz val="14"/>
        <rFont val="Times New Roman"/>
        <family val="1"/>
      </rPr>
      <t>2</t>
    </r>
  </si>
  <si>
    <t>1.pielikums</t>
  </si>
  <si>
    <t>Kopējās izmaksas</t>
  </si>
  <si>
    <t>Kopējās attiecināmās izmaksas</t>
  </si>
  <si>
    <t>Publiskās attiecināmās izmaksas</t>
  </si>
  <si>
    <t>Pašvaldības finansējums</t>
  </si>
  <si>
    <t>Valsts budžeta dotācijas pašvaldībām</t>
  </si>
  <si>
    <t>Attiecināmais valsts budžeta finansējums</t>
  </si>
  <si>
    <t>Eiropas Reģionālās attīstības fonda finansējums</t>
  </si>
  <si>
    <t>%</t>
  </si>
  <si>
    <t xml:space="preserve">Summa </t>
  </si>
  <si>
    <t>Finansējuma avots</t>
  </si>
  <si>
    <t>Finansēšanas plāns</t>
  </si>
  <si>
    <t>*** Nomas gadījumā mērvienību norāda ar laika paramentu (/gadā vai /mēnesī).</t>
  </si>
  <si>
    <t>** Ja izmaksu pozīcijai tiek pielietota vienas vienības izmaksa, jānorāda „ir”, ja netiek – aile nav jāaizpilda (jāatstāj tukša)</t>
  </si>
  <si>
    <t xml:space="preserve">* Izmaksu pozīcijas norāda saskaņā ar Ministru kabineta noteikumiem par specifiskā atbalsta mērķa pasākuma īstenošanu norādītajām attiecināmo izmaksu pozīcijām </t>
  </si>
  <si>
    <t>KOPĀ</t>
  </si>
  <si>
    <t>Neparedzētie izdevumi</t>
  </si>
  <si>
    <t>15.</t>
  </si>
  <si>
    <t>tiešās</t>
  </si>
  <si>
    <t>Mācību iekārtu, aprīkojuma un tehnoloģiju plānu un specifikāciju izstrādes izmaksas</t>
  </si>
  <si>
    <t>11.1.</t>
  </si>
  <si>
    <t>Projekta iesnieguma un to pamatojošās dokumentācijas sagatavošanas izmaksas</t>
  </si>
  <si>
    <t>11.</t>
  </si>
  <si>
    <t>Informatīvo un publicitātes pasākumu izmaksas</t>
  </si>
  <si>
    <t>10.</t>
  </si>
  <si>
    <t>...</t>
  </si>
  <si>
    <t>Izglītības iestādes pielāgošana personām ar īpašām vajadzībām</t>
  </si>
  <si>
    <t xml:space="preserve">Āra sporta laukuma izbūve </t>
  </si>
  <si>
    <t>Citas izmaksas</t>
  </si>
  <si>
    <t>7.5.1.1.</t>
  </si>
  <si>
    <t>Ēku būvniecības, pārbūves vai atjaunošanas, t.sk. ēku vai būvju nojaukšanas, nepieciešamo inženiertīklu pārbūves vai izbūves un teritorijas labiekārtošana izmaksas</t>
  </si>
  <si>
    <t>7.5.1.</t>
  </si>
  <si>
    <t>Būvdarbu izmaksas (ēkas), tai skaitā labiekārtošanas izmaksas</t>
  </si>
  <si>
    <t>7.5.</t>
  </si>
  <si>
    <t>Būvuzraudzības izmaksas</t>
  </si>
  <si>
    <t>7.3.</t>
  </si>
  <si>
    <t>Autoruzraudzības izmaksas</t>
  </si>
  <si>
    <t>7.2.</t>
  </si>
  <si>
    <t>7.1.2.1.</t>
  </si>
  <si>
    <t>Neatkarīgu būvekspertīžu un tehniskās apsekošanas izmaksas</t>
  </si>
  <si>
    <t>7.1.2.</t>
  </si>
  <si>
    <t>7.1.1.1.</t>
  </si>
  <si>
    <t>Būvprojekta izstrādes izmaksas</t>
  </si>
  <si>
    <t>7.1.1.</t>
  </si>
  <si>
    <t xml:space="preserve">Projektēšanas izmaksas </t>
  </si>
  <si>
    <t>7.1.</t>
  </si>
  <si>
    <t>Būvniecības izmaksas</t>
  </si>
  <si>
    <t xml:space="preserve">7. </t>
  </si>
  <si>
    <t>Informācijas un komunikācijas tehnoloģiju risinājumu ieviešanas un tiešsaistes komunikāciju aprīkojuma iegādes izmaksas</t>
  </si>
  <si>
    <t>6.4.1.3.</t>
  </si>
  <si>
    <t>Mācību procesa nodrošināšanai nepieciešamā aprīkojuma un programmatūras izmaksas</t>
  </si>
  <si>
    <t>6.4.1.2.</t>
  </si>
  <si>
    <t>Bezvadu interneta vai optiskā interneta ieslēguma izveides izmaksas</t>
  </si>
  <si>
    <t>6.4.1.1.</t>
  </si>
  <si>
    <t xml:space="preserve">Informācijas un komunikācijas tehnoloģiju risinājumu ieviešanas izmaksas </t>
  </si>
  <si>
    <t>6.4.1.</t>
  </si>
  <si>
    <t>6.4.</t>
  </si>
  <si>
    <t>6.2.4.</t>
  </si>
  <si>
    <t>Vides un informācijas pieejamības nodrošināšanas izmaksas</t>
  </si>
  <si>
    <t>6.2.3.4.</t>
  </si>
  <si>
    <t>Apgaismojuma modernizēšanas izmaksas</t>
  </si>
  <si>
    <t>6.2.3.3.</t>
  </si>
  <si>
    <t>Trokšņu slāpētāju izveides izmaksas</t>
  </si>
  <si>
    <t>6.2.3.2.</t>
  </si>
  <si>
    <t>Aprīkojuma un mēbeļu iegādes izmaksas</t>
  </si>
  <si>
    <t>6.2.3.1.</t>
  </si>
  <si>
    <t>Ergonomiskas un mūsdienu prasībām atbilstošas mācību vides izveides izmaksas</t>
  </si>
  <si>
    <t>6.2.3.</t>
  </si>
  <si>
    <t xml:space="preserve">Tehnisko ierīču un aprīkojuma iegādes izmaksas </t>
  </si>
  <si>
    <t>6.2.2.3.</t>
  </si>
  <si>
    <t>Mācību iekārtu iegādes izmaksas</t>
  </si>
  <si>
    <t>6.2.2.2.</t>
  </si>
  <si>
    <t>Mēbeļu iegādes izmaksas</t>
  </si>
  <si>
    <t>6.2.2.1.</t>
  </si>
  <si>
    <t>Dabaszinātņu (ķīmijas, bioloģijas, fizikas) un matemātikas kabinetu (t.sk. praktisko darbu telpu) modernizācijas vai jaunu kabinetu izveidošanas izmaksas</t>
  </si>
  <si>
    <t>6.2.2.</t>
  </si>
  <si>
    <t>Aprīkojuma un iekārtu izmaksas prioritāro profesionālās izglītības programmu īstenošanai</t>
  </si>
  <si>
    <t>6.2.1.</t>
  </si>
  <si>
    <t>Aprīkojuma un iekārtu izmaksas</t>
  </si>
  <si>
    <t>6.2.</t>
  </si>
  <si>
    <t xml:space="preserve">Bibliotēkas fondu papildināšanas un digitālo mācību grāmatu iegādes izmaksas </t>
  </si>
  <si>
    <t>6.1.1.</t>
  </si>
  <si>
    <t>Materiālu un izejvielu izmaksas</t>
  </si>
  <si>
    <t>6.1.</t>
  </si>
  <si>
    <t>Materiālu, aprīkojuma un iekārtu izmaksas</t>
  </si>
  <si>
    <t>6.</t>
  </si>
  <si>
    <t xml:space="preserve">Finansējuma saņēmēja projekta vadības personāla atlīdzības izmaksas </t>
  </si>
  <si>
    <t>2.1.</t>
  </si>
  <si>
    <t>Projekta vadības izmaksas</t>
  </si>
  <si>
    <t>netiešās</t>
  </si>
  <si>
    <t>Netiešās izmaksas saskaņā ar vienoto izmaksu likmi 15% no tiešajām attiecināmajām personāla izmaksām.</t>
  </si>
  <si>
    <t>1.1.</t>
  </si>
  <si>
    <t>Projekta izmaksas saskaņā ar vienoto izmaksu likmi</t>
  </si>
  <si>
    <t>EUR</t>
  </si>
  <si>
    <t>t.sk. PVN</t>
  </si>
  <si>
    <t>Projekta darbības Nr.</t>
  </si>
  <si>
    <t>Mērvienība ***</t>
  </si>
  <si>
    <t xml:space="preserve"> Daudzums</t>
  </si>
  <si>
    <t>Izmaksu veids (tiešās/ netiešās)</t>
  </si>
  <si>
    <t>Izmaksu pozīcijas nosaukums*</t>
  </si>
  <si>
    <t>Kods</t>
  </si>
  <si>
    <t>Projekta budžeta kopsavilkums</t>
  </si>
  <si>
    <t>Kopējās neattiecināmās izmaksas</t>
  </si>
  <si>
    <t>(Aizpilda tikai regulas Nr.1303/2013 61.panta 3.daļas b) punkta noteiktajā gadījumā un ievērojot citus 61.pantā noteiktus nosacījumus) un ja to paredz MK noteikumi par SAM īstenošanu</t>
  </si>
  <si>
    <t xml:space="preserve">attiecināmās </t>
  </si>
  <si>
    <t>neattiecināmās</t>
  </si>
  <si>
    <t>7.6.</t>
  </si>
  <si>
    <t>7.6.1</t>
  </si>
  <si>
    <t>7.6.2.</t>
  </si>
  <si>
    <t>7.6.3.</t>
  </si>
  <si>
    <r>
      <t>Ar ēkas vai būves nodošanu ekspluatācijā saistītās izmaksas</t>
    </r>
    <r>
      <rPr>
        <sz val="11"/>
        <color indexed="12"/>
        <rFont val="Times New Roman"/>
        <family val="1"/>
        <charset val="186"/>
      </rPr>
      <t xml:space="preserve"> </t>
    </r>
  </si>
  <si>
    <t>Projekta iesniegumam</t>
  </si>
  <si>
    <t>2. pielikums
Projekta iesniegumam</t>
  </si>
  <si>
    <t>3. pielikums
Projekta iesniegumam</t>
  </si>
  <si>
    <t xml:space="preserve">Sporta infrastruktūras aprīkojuma un inventāra iegāde </t>
  </si>
  <si>
    <t xml:space="preserve">4.pielikums
Projekta iesniegumam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</si>
</sst>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9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b/>
      <sz val="14"/>
      <name val="Times New Roman"/>
      <family val="1"/>
      <charset val="186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  <charset val="186"/>
    </font>
    <font>
      <sz val="10.5"/>
      <name val="Times New Roman"/>
      <family val="1"/>
      <charset val="186"/>
    </font>
    <font>
      <vertAlign val="superscript"/>
      <sz val="12"/>
      <color indexed="8"/>
      <name val="Times New Roman"/>
      <family val="1"/>
      <charset val="186"/>
    </font>
    <font>
      <vertAlign val="superscript"/>
      <sz val="10.5"/>
      <name val="Times New Roman"/>
      <family val="1"/>
      <charset val="186"/>
    </font>
    <font>
      <b/>
      <vertAlign val="superscript"/>
      <sz val="14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b/>
      <u/>
      <sz val="14"/>
      <name val="Times New Roman"/>
      <family val="1"/>
      <charset val="186"/>
    </font>
    <font>
      <b/>
      <sz val="16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4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i/>
      <sz val="12"/>
      <color rgb="FF0000FF"/>
      <name val="Times New Roman"/>
      <family val="1"/>
      <charset val="186"/>
    </font>
    <font>
      <b/>
      <i/>
      <sz val="11"/>
      <color rgb="FF0000FF"/>
      <name val="Times New Roman"/>
      <family val="1"/>
      <charset val="186"/>
    </font>
    <font>
      <b/>
      <i/>
      <sz val="11"/>
      <color theme="1"/>
      <name val="Times New Roman"/>
      <family val="1"/>
    </font>
    <font>
      <sz val="1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6"/>
      <name val="Calibri"/>
      <family val="2"/>
      <charset val="186"/>
      <scheme val="minor"/>
    </font>
    <font>
      <i/>
      <sz val="12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i/>
      <sz val="11"/>
      <color theme="1"/>
      <name val="Times New Roman"/>
      <family val="1"/>
    </font>
    <font>
      <sz val="12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i/>
      <sz val="12"/>
      <name val="Calibri"/>
      <family val="2"/>
      <charset val="186"/>
      <scheme val="minor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rgb="FF0000FF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12"/>
      <color rgb="FF000000"/>
      <name val="Times New Roman"/>
      <family val="1"/>
      <charset val="186"/>
    </font>
    <font>
      <sz val="11"/>
      <color indexed="12"/>
      <name val="Times New Roman"/>
      <family val="1"/>
      <charset val="186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22" fillId="0" borderId="0" applyFont="0" applyFill="0" applyBorder="0" applyAlignment="0" applyProtection="0"/>
  </cellStyleXfs>
  <cellXfs count="239">
    <xf numFmtId="0" fontId="0" fillId="0" borderId="0" xfId="0"/>
    <xf numFmtId="0" fontId="23" fillId="0" borderId="0" xfId="0" applyFont="1" applyAlignment="1">
      <alignment wrapText="1"/>
    </xf>
    <xf numFmtId="0" fontId="24" fillId="0" borderId="1" xfId="0" applyFont="1" applyBorder="1" applyAlignment="1">
      <alignment horizontal="justify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28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29" fillId="0" borderId="12" xfId="0" applyFont="1" applyBorder="1" applyAlignment="1">
      <alignment horizontal="center" vertical="center" wrapText="1"/>
    </xf>
    <xf numFmtId="0" fontId="23" fillId="0" borderId="0" xfId="0" applyFont="1"/>
    <xf numFmtId="0" fontId="2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" fillId="0" borderId="0" xfId="0" applyFont="1" applyFill="1"/>
    <xf numFmtId="4" fontId="1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0" fontId="31" fillId="0" borderId="0" xfId="0" applyFont="1"/>
    <xf numFmtId="0" fontId="13" fillId="0" borderId="0" xfId="0" applyFont="1" applyFill="1"/>
    <xf numFmtId="4" fontId="14" fillId="2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4" fontId="1" fillId="0" borderId="14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 wrapText="1"/>
    </xf>
    <xf numFmtId="0" fontId="3" fillId="0" borderId="18" xfId="0" applyFont="1" applyFill="1" applyBorder="1"/>
    <xf numFmtId="0" fontId="1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32" fillId="0" borderId="0" xfId="0" applyFont="1"/>
    <xf numFmtId="0" fontId="3" fillId="0" borderId="0" xfId="0" applyFont="1" applyAlignment="1">
      <alignment vertical="center"/>
    </xf>
    <xf numFmtId="43" fontId="32" fillId="0" borderId="0" xfId="1" applyFont="1" applyAlignment="1">
      <alignment horizontal="center" vertical="center"/>
    </xf>
    <xf numFmtId="0" fontId="33" fillId="0" borderId="0" xfId="0" applyFont="1" applyAlignment="1">
      <alignment vertical="center"/>
    </xf>
    <xf numFmtId="43" fontId="8" fillId="0" borderId="0" xfId="1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center"/>
    </xf>
    <xf numFmtId="43" fontId="16" fillId="0" borderId="0" xfId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vertical="center" wrapText="1"/>
    </xf>
    <xf numFmtId="0" fontId="34" fillId="0" borderId="0" xfId="0" applyFont="1"/>
    <xf numFmtId="4" fontId="18" fillId="2" borderId="1" xfId="0" applyNumberFormat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4" fontId="18" fillId="2" borderId="15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15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49" fontId="5" fillId="2" borderId="15" xfId="0" applyNumberFormat="1" applyFont="1" applyFill="1" applyBorder="1" applyAlignment="1">
      <alignment horizontal="center" vertical="center" wrapText="1"/>
    </xf>
    <xf numFmtId="0" fontId="35" fillId="0" borderId="0" xfId="0" applyFont="1"/>
    <xf numFmtId="4" fontId="1" fillId="0" borderId="1" xfId="0" applyNumberFormat="1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36" fillId="0" borderId="0" xfId="0" applyFont="1"/>
    <xf numFmtId="4" fontId="5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7" fillId="0" borderId="0" xfId="0" applyFont="1" applyAlignment="1">
      <alignment horizontal="right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2" borderId="15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right" vertical="center" wrapText="1"/>
    </xf>
    <xf numFmtId="0" fontId="38" fillId="4" borderId="2" xfId="0" applyFont="1" applyFill="1" applyBorder="1" applyAlignment="1">
      <alignment horizontal="right" vertical="center" wrapText="1"/>
    </xf>
    <xf numFmtId="49" fontId="4" fillId="2" borderId="15" xfId="0" applyNumberFormat="1" applyFont="1" applyFill="1" applyBorder="1" applyAlignment="1">
      <alignment horizontal="right" vertical="center" wrapText="1"/>
    </xf>
    <xf numFmtId="0" fontId="38" fillId="4" borderId="1" xfId="0" applyFont="1" applyFill="1" applyBorder="1" applyAlignment="1">
      <alignment horizontal="right" vertical="center" wrapText="1"/>
    </xf>
    <xf numFmtId="0" fontId="38" fillId="4" borderId="3" xfId="0" applyFont="1" applyFill="1" applyBorder="1" applyAlignment="1">
      <alignment horizontal="right" vertical="center" wrapText="1"/>
    </xf>
    <xf numFmtId="0" fontId="39" fillId="0" borderId="0" xfId="0" applyFont="1" applyAlignment="1">
      <alignment horizontal="center"/>
    </xf>
    <xf numFmtId="0" fontId="1" fillId="2" borderId="14" xfId="0" applyFont="1" applyFill="1" applyBorder="1" applyAlignment="1">
      <alignment horizontal="center" vertical="center" wrapText="1"/>
    </xf>
    <xf numFmtId="0" fontId="40" fillId="4" borderId="2" xfId="0" applyFont="1" applyFill="1" applyBorder="1" applyAlignment="1">
      <alignment horizontal="left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4" fontId="19" fillId="2" borderId="1" xfId="0" applyNumberFormat="1" applyFont="1" applyFill="1" applyBorder="1" applyAlignment="1">
      <alignment horizontal="center" vertical="center" wrapText="1"/>
    </xf>
    <xf numFmtId="4" fontId="19" fillId="2" borderId="15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42" fillId="4" borderId="2" xfId="0" applyFont="1" applyFill="1" applyBorder="1" applyAlignment="1">
      <alignment horizontal="left" vertical="center" wrapText="1"/>
    </xf>
    <xf numFmtId="49" fontId="19" fillId="2" borderId="15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4" fontId="19" fillId="0" borderId="15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42" fillId="4" borderId="1" xfId="0" applyFont="1" applyFill="1" applyBorder="1" applyAlignment="1">
      <alignment horizontal="left" vertical="center" wrapText="1"/>
    </xf>
    <xf numFmtId="0" fontId="42" fillId="4" borderId="3" xfId="0" applyFont="1" applyFill="1" applyBorder="1" applyAlignment="1">
      <alignment horizontal="left" vertical="center" wrapText="1"/>
    </xf>
    <xf numFmtId="0" fontId="38" fillId="4" borderId="17" xfId="0" applyFont="1" applyFill="1" applyBorder="1" applyAlignment="1">
      <alignment horizontal="right" vertical="center" wrapText="1"/>
    </xf>
    <xf numFmtId="0" fontId="36" fillId="0" borderId="0" xfId="0" applyFont="1" applyAlignment="1">
      <alignment horizontal="center"/>
    </xf>
    <xf numFmtId="0" fontId="5" fillId="2" borderId="14" xfId="0" applyFont="1" applyFill="1" applyBorder="1" applyAlignment="1">
      <alignment horizontal="center" vertical="center" wrapText="1"/>
    </xf>
    <xf numFmtId="0" fontId="43" fillId="4" borderId="17" xfId="0" applyFont="1" applyFill="1" applyBorder="1" applyAlignment="1">
      <alignment horizontal="left" vertical="center" wrapText="1"/>
    </xf>
    <xf numFmtId="0" fontId="40" fillId="4" borderId="17" xfId="0" applyFont="1" applyFill="1" applyBorder="1" applyAlignment="1">
      <alignment horizontal="left" vertical="center" wrapText="1"/>
    </xf>
    <xf numFmtId="0" fontId="40" fillId="4" borderId="1" xfId="0" applyFont="1" applyFill="1" applyBorder="1" applyAlignment="1">
      <alignment horizontal="left" vertical="center" wrapText="1"/>
    </xf>
    <xf numFmtId="0" fontId="40" fillId="4" borderId="3" xfId="0" applyFont="1" applyFill="1" applyBorder="1" applyAlignment="1">
      <alignment horizontal="left" vertical="center" wrapText="1"/>
    </xf>
    <xf numFmtId="0" fontId="39" fillId="0" borderId="0" xfId="0" applyFont="1"/>
    <xf numFmtId="0" fontId="40" fillId="4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0" fillId="4" borderId="3" xfId="0" applyFont="1" applyFill="1" applyBorder="1" applyAlignment="1">
      <alignment vertical="center" wrapText="1"/>
    </xf>
    <xf numFmtId="0" fontId="41" fillId="0" borderId="0" xfId="0" applyFont="1"/>
    <xf numFmtId="0" fontId="19" fillId="2" borderId="1" xfId="0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vertical="center" wrapText="1"/>
    </xf>
    <xf numFmtId="0" fontId="43" fillId="4" borderId="2" xfId="0" applyFont="1" applyFill="1" applyBorder="1" applyAlignment="1">
      <alignment vertical="center" wrapText="1"/>
    </xf>
    <xf numFmtId="0" fontId="42" fillId="4" borderId="1" xfId="0" applyFont="1" applyFill="1" applyBorder="1" applyAlignment="1">
      <alignment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21" fillId="2" borderId="1" xfId="0" applyFont="1" applyFill="1" applyBorder="1" applyAlignment="1">
      <alignment horizontal="center" vertical="center" wrapText="1"/>
    </xf>
    <xf numFmtId="0" fontId="43" fillId="4" borderId="3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23" fillId="5" borderId="0" xfId="0" applyFont="1" applyFill="1" applyBorder="1" applyAlignment="1">
      <alignment horizontal="center" vertical="center"/>
    </xf>
    <xf numFmtId="43" fontId="22" fillId="5" borderId="0" xfId="1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0" fontId="18" fillId="5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5" fillId="0" borderId="0" xfId="0" applyFont="1"/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right" vertical="center"/>
    </xf>
    <xf numFmtId="2" fontId="19" fillId="2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/>
    <xf numFmtId="0" fontId="45" fillId="0" borderId="0" xfId="0" applyFont="1"/>
    <xf numFmtId="4" fontId="20" fillId="2" borderId="1" xfId="0" applyNumberFormat="1" applyFont="1" applyFill="1" applyBorder="1" applyAlignment="1">
      <alignment horizontal="right" vertical="center"/>
    </xf>
    <xf numFmtId="4" fontId="19" fillId="5" borderId="1" xfId="0" applyNumberFormat="1" applyFont="1" applyFill="1" applyBorder="1" applyAlignment="1">
      <alignment horizontal="right" vertical="center"/>
    </xf>
    <xf numFmtId="0" fontId="46" fillId="0" borderId="0" xfId="0" applyFont="1"/>
    <xf numFmtId="49" fontId="3" fillId="2" borderId="15" xfId="0" applyNumberFormat="1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horizontal="left" vertical="center" wrapText="1"/>
    </xf>
    <xf numFmtId="0" fontId="23" fillId="4" borderId="2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 wrapText="1"/>
    </xf>
    <xf numFmtId="4" fontId="3" fillId="2" borderId="15" xfId="0" applyNumberFormat="1" applyFont="1" applyFill="1" applyBorder="1" applyAlignment="1">
      <alignment horizontal="center" vertical="center" wrapText="1"/>
    </xf>
    <xf numFmtId="0" fontId="48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24" fillId="2" borderId="27" xfId="0" applyFont="1" applyFill="1" applyBorder="1" applyAlignment="1">
      <alignment horizontal="center" vertical="center"/>
    </xf>
    <xf numFmtId="0" fontId="24" fillId="2" borderId="28" xfId="0" applyFont="1" applyFill="1" applyBorder="1" applyAlignment="1">
      <alignment horizontal="center" vertical="center"/>
    </xf>
    <xf numFmtId="0" fontId="24" fillId="2" borderId="29" xfId="0" applyFont="1" applyFill="1" applyBorder="1" applyAlignment="1">
      <alignment horizontal="center" vertical="center"/>
    </xf>
    <xf numFmtId="0" fontId="24" fillId="2" borderId="30" xfId="0" applyFont="1" applyFill="1" applyBorder="1" applyAlignment="1">
      <alignment horizontal="center" vertical="center"/>
    </xf>
    <xf numFmtId="0" fontId="24" fillId="2" borderId="31" xfId="0" applyFont="1" applyFill="1" applyBorder="1" applyAlignment="1">
      <alignment horizontal="center" vertical="center"/>
    </xf>
    <xf numFmtId="0" fontId="24" fillId="2" borderId="3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5" fillId="2" borderId="0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right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top"/>
    </xf>
    <xf numFmtId="0" fontId="33" fillId="0" borderId="0" xfId="0" applyFont="1" applyAlignment="1"/>
    <xf numFmtId="0" fontId="3" fillId="0" borderId="0" xfId="0" applyFont="1" applyFill="1" applyAlignment="1">
      <alignment horizontal="righ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5" fillId="2" borderId="34" xfId="0" applyFont="1" applyFill="1" applyBorder="1" applyAlignment="1">
      <alignment horizontal="center" vertical="center" wrapText="1"/>
    </xf>
    <xf numFmtId="0" fontId="25" fillId="2" borderId="36" xfId="0" applyFont="1" applyFill="1" applyBorder="1" applyAlignment="1">
      <alignment horizontal="center" vertical="center" wrapText="1"/>
    </xf>
    <xf numFmtId="0" fontId="25" fillId="2" borderId="33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9" fontId="2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showGridLines="0" view="pageBreakPreview" topLeftCell="A13" zoomScale="110" zoomScaleNormal="100" zoomScaleSheetLayoutView="110" workbookViewId="0">
      <selection activeCell="A2" sqref="A2:AF2"/>
    </sheetView>
  </sheetViews>
  <sheetFormatPr defaultRowHeight="15" x14ac:dyDescent="0.25"/>
  <cols>
    <col min="1" max="1" width="8.140625" style="20" customWidth="1"/>
    <col min="2" max="32" width="3.7109375" style="20" customWidth="1"/>
    <col min="33" max="16384" width="9.140625" style="20"/>
  </cols>
  <sheetData>
    <row r="1" spans="1:33" ht="15.75" customHeight="1" x14ac:dyDescent="0.25">
      <c r="A1" s="200" t="s">
        <v>39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</row>
    <row r="2" spans="1:33" ht="15" customHeight="1" x14ac:dyDescent="0.25">
      <c r="A2" s="200" t="s">
        <v>150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</row>
    <row r="3" spans="1:33" ht="9" customHeight="1" x14ac:dyDescent="0.25"/>
    <row r="4" spans="1:33" ht="21.75" x14ac:dyDescent="0.25">
      <c r="A4" s="201" t="s">
        <v>38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</row>
    <row r="5" spans="1:33" ht="13.5" customHeight="1" thickBot="1" x14ac:dyDescent="0.3"/>
    <row r="6" spans="1:33" ht="15" customHeight="1" x14ac:dyDescent="0.25">
      <c r="A6" s="202" t="s">
        <v>37</v>
      </c>
      <c r="B6" s="194" t="s">
        <v>36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6"/>
    </row>
    <row r="7" spans="1:33" ht="15" customHeight="1" thickBot="1" x14ac:dyDescent="0.3">
      <c r="A7" s="203"/>
      <c r="B7" s="197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9"/>
    </row>
    <row r="8" spans="1:33" ht="16.5" customHeight="1" x14ac:dyDescent="0.25">
      <c r="A8" s="203"/>
      <c r="B8" s="189" t="s">
        <v>35</v>
      </c>
      <c r="C8" s="187"/>
      <c r="D8" s="187"/>
      <c r="E8" s="188"/>
      <c r="F8" s="189" t="s">
        <v>34</v>
      </c>
      <c r="G8" s="187"/>
      <c r="H8" s="187"/>
      <c r="I8" s="188"/>
      <c r="J8" s="189" t="s">
        <v>33</v>
      </c>
      <c r="K8" s="187"/>
      <c r="L8" s="187"/>
      <c r="M8" s="188"/>
      <c r="N8" s="189" t="s">
        <v>32</v>
      </c>
      <c r="O8" s="187"/>
      <c r="P8" s="187"/>
      <c r="Q8" s="188"/>
      <c r="R8" s="189" t="s">
        <v>31</v>
      </c>
      <c r="S8" s="187"/>
      <c r="T8" s="187"/>
      <c r="U8" s="190"/>
      <c r="V8" s="191" t="s">
        <v>30</v>
      </c>
      <c r="W8" s="192"/>
      <c r="X8" s="192"/>
      <c r="Y8" s="193"/>
      <c r="Z8" s="186" t="s">
        <v>29</v>
      </c>
      <c r="AA8" s="187"/>
      <c r="AB8" s="187"/>
      <c r="AC8" s="188"/>
      <c r="AD8" s="191" t="s">
        <v>28</v>
      </c>
      <c r="AE8" s="192"/>
      <c r="AF8" s="193"/>
    </row>
    <row r="9" spans="1:33" ht="15.75" x14ac:dyDescent="0.25">
      <c r="A9" s="203"/>
      <c r="B9" s="31" t="s">
        <v>26</v>
      </c>
      <c r="C9" s="32" t="s">
        <v>25</v>
      </c>
      <c r="D9" s="32" t="s">
        <v>24</v>
      </c>
      <c r="E9" s="29" t="s">
        <v>27</v>
      </c>
      <c r="F9" s="31" t="s">
        <v>26</v>
      </c>
      <c r="G9" s="32" t="s">
        <v>25</v>
      </c>
      <c r="H9" s="32" t="s">
        <v>24</v>
      </c>
      <c r="I9" s="29" t="s">
        <v>27</v>
      </c>
      <c r="J9" s="31" t="s">
        <v>26</v>
      </c>
      <c r="K9" s="32" t="s">
        <v>25</v>
      </c>
      <c r="L9" s="32" t="s">
        <v>24</v>
      </c>
      <c r="M9" s="29" t="s">
        <v>27</v>
      </c>
      <c r="N9" s="31" t="s">
        <v>26</v>
      </c>
      <c r="O9" s="32" t="s">
        <v>25</v>
      </c>
      <c r="P9" s="32" t="s">
        <v>24</v>
      </c>
      <c r="Q9" s="29" t="s">
        <v>27</v>
      </c>
      <c r="R9" s="31" t="s">
        <v>26</v>
      </c>
      <c r="S9" s="32" t="s">
        <v>25</v>
      </c>
      <c r="T9" s="32" t="s">
        <v>24</v>
      </c>
      <c r="U9" s="34" t="s">
        <v>27</v>
      </c>
      <c r="V9" s="31" t="s">
        <v>26</v>
      </c>
      <c r="W9" s="32" t="s">
        <v>25</v>
      </c>
      <c r="X9" s="32" t="s">
        <v>24</v>
      </c>
      <c r="Y9" s="29" t="s">
        <v>27</v>
      </c>
      <c r="Z9" s="33" t="s">
        <v>26</v>
      </c>
      <c r="AA9" s="32" t="s">
        <v>25</v>
      </c>
      <c r="AB9" s="32" t="s">
        <v>24</v>
      </c>
      <c r="AC9" s="29" t="s">
        <v>27</v>
      </c>
      <c r="AD9" s="31" t="s">
        <v>26</v>
      </c>
      <c r="AE9" s="30" t="s">
        <v>25</v>
      </c>
      <c r="AF9" s="29" t="s">
        <v>24</v>
      </c>
      <c r="AG9" s="21"/>
    </row>
    <row r="10" spans="1:33" ht="15.75" x14ac:dyDescent="0.25">
      <c r="A10" s="41"/>
      <c r="B10" s="39"/>
      <c r="C10" s="37"/>
      <c r="D10" s="37"/>
      <c r="E10" s="36"/>
      <c r="F10" s="39"/>
      <c r="G10" s="37"/>
      <c r="H10" s="37"/>
      <c r="I10" s="36"/>
      <c r="J10" s="39"/>
      <c r="K10" s="37"/>
      <c r="L10" s="37"/>
      <c r="M10" s="36"/>
      <c r="N10" s="39"/>
      <c r="O10" s="37"/>
      <c r="P10" s="37"/>
      <c r="Q10" s="36"/>
      <c r="R10" s="39"/>
      <c r="S10" s="37"/>
      <c r="T10" s="37"/>
      <c r="U10" s="40"/>
      <c r="V10" s="39"/>
      <c r="W10" s="37"/>
      <c r="X10" s="37"/>
      <c r="Y10" s="36"/>
      <c r="Z10" s="38"/>
      <c r="AA10" s="37"/>
      <c r="AB10" s="37"/>
      <c r="AC10" s="36"/>
      <c r="AD10" s="39"/>
      <c r="AE10" s="43"/>
      <c r="AF10" s="36"/>
      <c r="AG10" s="42"/>
    </row>
    <row r="11" spans="1:33" ht="15.75" x14ac:dyDescent="0.25">
      <c r="A11" s="41"/>
      <c r="B11" s="39"/>
      <c r="C11" s="37"/>
      <c r="D11" s="37"/>
      <c r="E11" s="36"/>
      <c r="F11" s="39"/>
      <c r="G11" s="37"/>
      <c r="H11" s="37"/>
      <c r="I11" s="36"/>
      <c r="J11" s="39"/>
      <c r="K11" s="37"/>
      <c r="L11" s="37"/>
      <c r="M11" s="36"/>
      <c r="N11" s="39"/>
      <c r="O11" s="37"/>
      <c r="P11" s="37"/>
      <c r="Q11" s="36"/>
      <c r="R11" s="39"/>
      <c r="S11" s="37"/>
      <c r="T11" s="37"/>
      <c r="U11" s="40"/>
      <c r="V11" s="39"/>
      <c r="W11" s="37"/>
      <c r="X11" s="37"/>
      <c r="Y11" s="36"/>
      <c r="Z11" s="38"/>
      <c r="AA11" s="37"/>
      <c r="AB11" s="37"/>
      <c r="AC11" s="36"/>
      <c r="AD11" s="31"/>
      <c r="AE11" s="30"/>
      <c r="AF11" s="29"/>
    </row>
    <row r="12" spans="1:33" ht="15.75" x14ac:dyDescent="0.25">
      <c r="A12" s="35"/>
      <c r="B12" s="31"/>
      <c r="C12" s="32"/>
      <c r="D12" s="32"/>
      <c r="E12" s="29"/>
      <c r="F12" s="31"/>
      <c r="G12" s="32"/>
      <c r="H12" s="32"/>
      <c r="I12" s="29"/>
      <c r="J12" s="31"/>
      <c r="K12" s="32"/>
      <c r="L12" s="32"/>
      <c r="M12" s="29"/>
      <c r="N12" s="31"/>
      <c r="O12" s="32"/>
      <c r="P12" s="32"/>
      <c r="Q12" s="29"/>
      <c r="R12" s="31"/>
      <c r="S12" s="32"/>
      <c r="T12" s="32"/>
      <c r="U12" s="34"/>
      <c r="V12" s="31"/>
      <c r="W12" s="32"/>
      <c r="X12" s="32"/>
      <c r="Y12" s="29"/>
      <c r="Z12" s="33"/>
      <c r="AA12" s="32"/>
      <c r="AB12" s="32"/>
      <c r="AC12" s="29"/>
      <c r="AD12" s="31"/>
      <c r="AE12" s="30"/>
      <c r="AF12" s="29"/>
    </row>
    <row r="13" spans="1:33" ht="16.5" thickBot="1" x14ac:dyDescent="0.3">
      <c r="A13" s="28"/>
      <c r="B13" s="24"/>
      <c r="C13" s="25"/>
      <c r="D13" s="25"/>
      <c r="E13" s="22"/>
      <c r="F13" s="24"/>
      <c r="G13" s="25"/>
      <c r="H13" s="25"/>
      <c r="I13" s="22"/>
      <c r="J13" s="24"/>
      <c r="K13" s="25"/>
      <c r="L13" s="25"/>
      <c r="M13" s="22"/>
      <c r="N13" s="24"/>
      <c r="O13" s="25"/>
      <c r="P13" s="25"/>
      <c r="Q13" s="22"/>
      <c r="R13" s="24"/>
      <c r="S13" s="25"/>
      <c r="T13" s="25"/>
      <c r="U13" s="27"/>
      <c r="V13" s="24"/>
      <c r="W13" s="25"/>
      <c r="X13" s="25"/>
      <c r="Y13" s="22"/>
      <c r="Z13" s="26"/>
      <c r="AA13" s="25"/>
      <c r="AB13" s="25"/>
      <c r="AC13" s="22"/>
      <c r="AD13" s="24"/>
      <c r="AE13" s="23"/>
      <c r="AF13" s="22"/>
    </row>
    <row r="14" spans="1:33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33" ht="62.25" customHeight="1" x14ac:dyDescent="0.25">
      <c r="A15" s="185" t="s">
        <v>23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</row>
  </sheetData>
  <mergeCells count="14">
    <mergeCell ref="A1:AF1"/>
    <mergeCell ref="A2:AF2"/>
    <mergeCell ref="A4:AF4"/>
    <mergeCell ref="B8:E8"/>
    <mergeCell ref="F8:I8"/>
    <mergeCell ref="AD8:AF8"/>
    <mergeCell ref="A6:A9"/>
    <mergeCell ref="J8:M8"/>
    <mergeCell ref="N8:Q8"/>
    <mergeCell ref="A15:AF15"/>
    <mergeCell ref="Z8:AC8"/>
    <mergeCell ref="R8:U8"/>
    <mergeCell ref="V8:Y8"/>
    <mergeCell ref="B6:AF7"/>
  </mergeCells>
  <pageMargins left="0.59055118110236227" right="0.59055118110236227" top="1.1417322834645669" bottom="0.59055118110236227" header="0.31496062992125984" footer="0.31496062992125984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showGridLines="0" view="pageBreakPreview" zoomScaleNormal="100" zoomScaleSheetLayoutView="100" workbookViewId="0">
      <selection sqref="A1:K13"/>
    </sheetView>
  </sheetViews>
  <sheetFormatPr defaultRowHeight="15" x14ac:dyDescent="0.25"/>
  <cols>
    <col min="1" max="1" width="47.28515625" style="45" customWidth="1"/>
    <col min="2" max="9" width="12" style="44" customWidth="1"/>
    <col min="10" max="10" width="13.42578125" style="44" customWidth="1"/>
    <col min="11" max="11" width="13.28515625" style="44" customWidth="1"/>
    <col min="12" max="12" width="3.140625" style="44" customWidth="1"/>
    <col min="13" max="16384" width="9.140625" style="44"/>
  </cols>
  <sheetData>
    <row r="1" spans="1:12" ht="32.25" customHeight="1" x14ac:dyDescent="0.25">
      <c r="A1" s="67"/>
      <c r="B1" s="47"/>
      <c r="C1" s="47"/>
      <c r="D1" s="47"/>
      <c r="E1" s="47"/>
      <c r="F1" s="47"/>
      <c r="G1" s="47"/>
      <c r="H1" s="47"/>
      <c r="I1" s="47"/>
      <c r="J1" s="208" t="s">
        <v>151</v>
      </c>
      <c r="K1" s="208"/>
      <c r="L1" s="66"/>
    </row>
    <row r="2" spans="1:12" ht="15.75" customHeight="1" x14ac:dyDescent="0.25">
      <c r="A2" s="204" t="s">
        <v>50</v>
      </c>
      <c r="B2" s="205"/>
      <c r="C2" s="205"/>
      <c r="D2" s="205"/>
      <c r="E2" s="205"/>
      <c r="F2" s="205"/>
      <c r="G2" s="205"/>
      <c r="H2" s="205"/>
      <c r="I2" s="205"/>
      <c r="J2" s="205"/>
      <c r="K2" s="206"/>
      <c r="L2" s="47"/>
    </row>
    <row r="3" spans="1:12" ht="18.75" x14ac:dyDescent="0.25">
      <c r="A3" s="65"/>
      <c r="B3" s="47"/>
      <c r="C3" s="47"/>
      <c r="D3" s="64"/>
      <c r="E3" s="47"/>
      <c r="F3" s="47"/>
      <c r="G3" s="47"/>
      <c r="H3" s="47"/>
      <c r="I3" s="47"/>
      <c r="J3" s="63"/>
      <c r="K3" s="63"/>
      <c r="L3" s="47"/>
    </row>
    <row r="4" spans="1:12" ht="15" customHeight="1" x14ac:dyDescent="0.25">
      <c r="A4" s="62" t="s">
        <v>49</v>
      </c>
      <c r="B4" s="61" t="s">
        <v>35</v>
      </c>
      <c r="C4" s="61" t="s">
        <v>34</v>
      </c>
      <c r="D4" s="61" t="s">
        <v>33</v>
      </c>
      <c r="E4" s="61" t="s">
        <v>32</v>
      </c>
      <c r="F4" s="61" t="s">
        <v>31</v>
      </c>
      <c r="G4" s="61" t="s">
        <v>30</v>
      </c>
      <c r="H4" s="61" t="s">
        <v>29</v>
      </c>
      <c r="I4" s="61" t="s">
        <v>28</v>
      </c>
      <c r="J4" s="207" t="s">
        <v>8</v>
      </c>
      <c r="K4" s="207" t="s">
        <v>47</v>
      </c>
      <c r="L4" s="47"/>
    </row>
    <row r="5" spans="1:12" ht="15.75" customHeight="1" x14ac:dyDescent="0.25">
      <c r="A5" s="49"/>
      <c r="B5" s="60" t="s">
        <v>48</v>
      </c>
      <c r="C5" s="60" t="s">
        <v>48</v>
      </c>
      <c r="D5" s="60" t="s">
        <v>48</v>
      </c>
      <c r="E5" s="60" t="s">
        <v>48</v>
      </c>
      <c r="F5" s="60" t="s">
        <v>48</v>
      </c>
      <c r="G5" s="60" t="s">
        <v>48</v>
      </c>
      <c r="H5" s="60" t="s">
        <v>48</v>
      </c>
      <c r="I5" s="60" t="s">
        <v>48</v>
      </c>
      <c r="J5" s="59" t="s">
        <v>48</v>
      </c>
      <c r="K5" s="58" t="s">
        <v>47</v>
      </c>
      <c r="L5" s="47"/>
    </row>
    <row r="6" spans="1:12" ht="18.75" customHeight="1" x14ac:dyDescent="0.25">
      <c r="A6" s="56" t="s">
        <v>46</v>
      </c>
      <c r="B6" s="57"/>
      <c r="C6" s="57"/>
      <c r="D6" s="57"/>
      <c r="E6" s="57"/>
      <c r="F6" s="57"/>
      <c r="G6" s="57"/>
      <c r="H6" s="57"/>
      <c r="I6" s="57"/>
      <c r="J6" s="48">
        <f>SUM(B6:I6)</f>
        <v>0</v>
      </c>
      <c r="K6" s="50" t="e">
        <f>J6*100/$J$11</f>
        <v>#DIV/0!</v>
      </c>
      <c r="L6" s="47"/>
    </row>
    <row r="7" spans="1:12" ht="18.75" customHeight="1" x14ac:dyDescent="0.25">
      <c r="A7" s="56" t="s">
        <v>45</v>
      </c>
      <c r="B7" s="57"/>
      <c r="C7" s="57"/>
      <c r="D7" s="57"/>
      <c r="E7" s="57"/>
      <c r="F7" s="57"/>
      <c r="G7" s="57"/>
      <c r="H7" s="57"/>
      <c r="I7" s="57"/>
      <c r="J7" s="48">
        <f>SUM(B7:I7)</f>
        <v>0</v>
      </c>
      <c r="K7" s="50" t="e">
        <f t="shared" ref="K7:K10" si="0">J7*100/$J$11</f>
        <v>#DIV/0!</v>
      </c>
      <c r="L7" s="47"/>
    </row>
    <row r="8" spans="1:12" ht="18.75" customHeight="1" x14ac:dyDescent="0.25">
      <c r="A8" s="56" t="s">
        <v>44</v>
      </c>
      <c r="B8" s="57"/>
      <c r="C8" s="57"/>
      <c r="D8" s="57"/>
      <c r="E8" s="57"/>
      <c r="F8" s="57"/>
      <c r="G8" s="57"/>
      <c r="H8" s="57"/>
      <c r="I8" s="57"/>
      <c r="J8" s="48">
        <f>SUM(B8:I8)</f>
        <v>0</v>
      </c>
      <c r="K8" s="50" t="e">
        <f t="shared" si="0"/>
        <v>#DIV/0!</v>
      </c>
      <c r="L8" s="47"/>
    </row>
    <row r="9" spans="1:12" ht="20.25" customHeight="1" x14ac:dyDescent="0.25">
      <c r="A9" s="56" t="s">
        <v>43</v>
      </c>
      <c r="B9" s="55"/>
      <c r="C9" s="55"/>
      <c r="D9" s="55"/>
      <c r="E9" s="55"/>
      <c r="F9" s="55"/>
      <c r="G9" s="55"/>
      <c r="H9" s="55"/>
      <c r="I9" s="55"/>
      <c r="J9" s="48">
        <f>SUM(B9:I9)</f>
        <v>0</v>
      </c>
      <c r="K9" s="50" t="e">
        <f t="shared" si="0"/>
        <v>#DIV/0!</v>
      </c>
      <c r="L9" s="47"/>
    </row>
    <row r="10" spans="1:12" s="52" customFormat="1" ht="20.25" customHeight="1" x14ac:dyDescent="0.25">
      <c r="A10" s="183" t="s">
        <v>42</v>
      </c>
      <c r="B10" s="54">
        <f t="shared" ref="B10:I10" si="1">SUM(B6:B9)</f>
        <v>0</v>
      </c>
      <c r="C10" s="54">
        <f t="shared" si="1"/>
        <v>0</v>
      </c>
      <c r="D10" s="54">
        <f t="shared" si="1"/>
        <v>0</v>
      </c>
      <c r="E10" s="54">
        <f t="shared" si="1"/>
        <v>0</v>
      </c>
      <c r="F10" s="54">
        <f t="shared" si="1"/>
        <v>0</v>
      </c>
      <c r="G10" s="54">
        <f t="shared" si="1"/>
        <v>0</v>
      </c>
      <c r="H10" s="54">
        <f t="shared" si="1"/>
        <v>0</v>
      </c>
      <c r="I10" s="54">
        <f t="shared" si="1"/>
        <v>0</v>
      </c>
      <c r="J10" s="54">
        <f>SUM(B10:I10)</f>
        <v>0</v>
      </c>
      <c r="K10" s="50" t="e">
        <f t="shared" si="0"/>
        <v>#DIV/0!</v>
      </c>
      <c r="L10" s="53"/>
    </row>
    <row r="11" spans="1:12" ht="20.25" customHeight="1" x14ac:dyDescent="0.25">
      <c r="A11" s="184" t="s">
        <v>41</v>
      </c>
      <c r="B11" s="51">
        <f t="shared" ref="B11:I11" si="2">B10</f>
        <v>0</v>
      </c>
      <c r="C11" s="51">
        <f t="shared" si="2"/>
        <v>0</v>
      </c>
      <c r="D11" s="51">
        <f t="shared" si="2"/>
        <v>0</v>
      </c>
      <c r="E11" s="51">
        <f t="shared" si="2"/>
        <v>0</v>
      </c>
      <c r="F11" s="51">
        <f t="shared" si="2"/>
        <v>0</v>
      </c>
      <c r="G11" s="51">
        <f t="shared" si="2"/>
        <v>0</v>
      </c>
      <c r="H11" s="51">
        <f t="shared" si="2"/>
        <v>0</v>
      </c>
      <c r="I11" s="51">
        <f t="shared" si="2"/>
        <v>0</v>
      </c>
      <c r="J11" s="51">
        <f>SUM(J6:J9)</f>
        <v>0</v>
      </c>
      <c r="K11" s="50" t="e">
        <f>SUM(K6:K9)</f>
        <v>#DIV/0!</v>
      </c>
      <c r="L11" s="47"/>
    </row>
    <row r="12" spans="1:12" s="173" customFormat="1" ht="20.25" customHeight="1" x14ac:dyDescent="0.25">
      <c r="A12" s="146" t="s">
        <v>141</v>
      </c>
      <c r="B12" s="175"/>
      <c r="C12" s="175"/>
      <c r="D12" s="175"/>
      <c r="E12" s="175"/>
      <c r="F12" s="175"/>
      <c r="G12" s="175"/>
      <c r="H12" s="175"/>
      <c r="I12" s="175"/>
      <c r="J12" s="170">
        <f>SUM(B12:I12)</f>
        <v>0</v>
      </c>
      <c r="K12" s="171"/>
      <c r="L12" s="172"/>
    </row>
    <row r="13" spans="1:12" s="173" customFormat="1" ht="20.25" customHeight="1" x14ac:dyDescent="0.25">
      <c r="A13" s="146" t="s">
        <v>40</v>
      </c>
      <c r="B13" s="174">
        <f>B11+B12</f>
        <v>0</v>
      </c>
      <c r="C13" s="174">
        <f t="shared" ref="C13:I13" si="3">C11+C12</f>
        <v>0</v>
      </c>
      <c r="D13" s="174">
        <f t="shared" si="3"/>
        <v>0</v>
      </c>
      <c r="E13" s="174">
        <f t="shared" si="3"/>
        <v>0</v>
      </c>
      <c r="F13" s="174">
        <f t="shared" si="3"/>
        <v>0</v>
      </c>
      <c r="G13" s="174">
        <f t="shared" si="3"/>
        <v>0</v>
      </c>
      <c r="H13" s="174">
        <f t="shared" si="3"/>
        <v>0</v>
      </c>
      <c r="I13" s="174">
        <f t="shared" si="3"/>
        <v>0</v>
      </c>
      <c r="J13" s="174">
        <f>SUM(B13:I13)</f>
        <v>0</v>
      </c>
      <c r="K13" s="174"/>
      <c r="L13" s="172"/>
    </row>
    <row r="14" spans="1:12" ht="15.75" customHeight="1" x14ac:dyDescent="0.25"/>
    <row r="15" spans="1:12" ht="32.25" customHeight="1" x14ac:dyDescent="0.25">
      <c r="A15" s="209"/>
      <c r="B15" s="209"/>
      <c r="C15" s="209"/>
      <c r="D15" s="209"/>
      <c r="E15" s="209"/>
      <c r="F15" s="209"/>
      <c r="G15" s="209"/>
      <c r="H15" s="209"/>
      <c r="I15" s="209"/>
      <c r="J15" s="209"/>
      <c r="K15" s="209"/>
    </row>
    <row r="16" spans="1:12" ht="46.5" customHeight="1" x14ac:dyDescent="0.25">
      <c r="A16" s="209"/>
      <c r="B16" s="209"/>
      <c r="C16" s="209"/>
      <c r="D16" s="209"/>
      <c r="E16" s="209"/>
      <c r="F16" s="209"/>
      <c r="G16" s="209"/>
      <c r="H16" s="209"/>
      <c r="I16" s="209"/>
      <c r="J16" s="209"/>
      <c r="K16" s="209"/>
    </row>
    <row r="17" spans="1:11" ht="36" customHeight="1" x14ac:dyDescent="0.25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</row>
    <row r="18" spans="1:11" ht="26.25" customHeight="1" x14ac:dyDescent="0.25">
      <c r="A18" s="46"/>
    </row>
    <row r="19" spans="1:11" ht="36.75" customHeight="1" x14ac:dyDescent="0.25">
      <c r="A19" s="209"/>
      <c r="B19" s="209"/>
      <c r="C19" s="209"/>
      <c r="D19" s="209"/>
      <c r="E19" s="209"/>
      <c r="F19" s="209"/>
      <c r="G19" s="209"/>
      <c r="H19" s="209"/>
      <c r="I19" s="209"/>
      <c r="J19" s="209"/>
      <c r="K19" s="209"/>
    </row>
    <row r="20" spans="1:11" x14ac:dyDescent="0.25">
      <c r="A20" s="209"/>
      <c r="B20" s="209"/>
      <c r="C20" s="209"/>
      <c r="D20" s="209"/>
      <c r="E20" s="209"/>
      <c r="F20" s="209"/>
      <c r="G20" s="209"/>
      <c r="H20" s="209"/>
      <c r="I20" s="209"/>
      <c r="J20" s="209"/>
      <c r="K20" s="209"/>
    </row>
    <row r="21" spans="1:11" x14ac:dyDescent="0.25">
      <c r="A21" s="209"/>
      <c r="B21" s="209"/>
      <c r="C21" s="209"/>
      <c r="D21" s="209"/>
      <c r="E21" s="209"/>
      <c r="F21" s="209"/>
      <c r="G21" s="209"/>
      <c r="H21" s="209"/>
      <c r="I21" s="209"/>
      <c r="J21" s="209"/>
      <c r="K21" s="209"/>
    </row>
    <row r="22" spans="1:11" x14ac:dyDescent="0.25">
      <c r="A22" s="210"/>
      <c r="B22" s="210"/>
      <c r="C22" s="210"/>
      <c r="D22" s="210"/>
      <c r="E22" s="210"/>
      <c r="F22" s="210"/>
      <c r="G22" s="210"/>
      <c r="H22" s="210"/>
      <c r="I22" s="210"/>
      <c r="J22" s="210"/>
      <c r="K22" s="210"/>
    </row>
  </sheetData>
  <mergeCells count="10">
    <mergeCell ref="A2:K2"/>
    <mergeCell ref="J4:K4"/>
    <mergeCell ref="J1:K1"/>
    <mergeCell ref="A15:K15"/>
    <mergeCell ref="A22:K22"/>
    <mergeCell ref="A16:K16"/>
    <mergeCell ref="A17:K17"/>
    <mergeCell ref="A19:K19"/>
    <mergeCell ref="A20:K20"/>
    <mergeCell ref="A21:K21"/>
  </mergeCells>
  <pageMargins left="0.7" right="0.7" top="0.75" bottom="0.75" header="0.3" footer="0.3"/>
  <pageSetup paperSize="9" scale="77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showGridLines="0" view="pageBreakPreview" topLeftCell="A42" zoomScale="70" zoomScaleNormal="70" zoomScaleSheetLayoutView="70" workbookViewId="0">
      <selection sqref="A1:K57"/>
    </sheetView>
  </sheetViews>
  <sheetFormatPr defaultRowHeight="15" x14ac:dyDescent="0.25"/>
  <cols>
    <col min="1" max="1" width="10" style="68" customWidth="1"/>
    <col min="2" max="2" width="78.28515625" style="68" customWidth="1"/>
    <col min="3" max="3" width="12.140625" style="68" customWidth="1"/>
    <col min="4" max="4" width="11.28515625" style="68" customWidth="1"/>
    <col min="5" max="5" width="15.7109375" style="68" customWidth="1"/>
    <col min="6" max="6" width="11.140625" style="68" customWidth="1"/>
    <col min="7" max="8" width="19.28515625" style="68" customWidth="1"/>
    <col min="9" max="9" width="19" style="68" customWidth="1"/>
    <col min="10" max="10" width="10.5703125" style="70" customWidth="1"/>
    <col min="11" max="11" width="15.140625" style="69" customWidth="1"/>
    <col min="12" max="16384" width="9.140625" style="68"/>
  </cols>
  <sheetData>
    <row r="1" spans="1:13" ht="33.75" customHeight="1" x14ac:dyDescent="0.25">
      <c r="A1" s="166"/>
      <c r="B1" s="21"/>
      <c r="C1" s="21"/>
      <c r="D1" s="165"/>
      <c r="E1" s="165"/>
      <c r="F1" s="165"/>
      <c r="G1" s="21"/>
      <c r="H1" s="21"/>
      <c r="I1" s="213" t="s">
        <v>152</v>
      </c>
      <c r="J1" s="213"/>
      <c r="K1" s="213"/>
    </row>
    <row r="2" spans="1:13" ht="20.25" x14ac:dyDescent="0.25">
      <c r="A2" s="217" t="s">
        <v>140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160"/>
      <c r="M2" s="160"/>
    </row>
    <row r="3" spans="1:13" ht="14.25" customHeight="1" x14ac:dyDescent="0.25">
      <c r="A3" s="164"/>
      <c r="B3" s="163"/>
      <c r="C3" s="163"/>
      <c r="D3" s="163"/>
      <c r="E3" s="163"/>
      <c r="F3" s="163"/>
      <c r="G3" s="163"/>
      <c r="H3" s="163"/>
      <c r="I3" s="163"/>
      <c r="J3" s="162"/>
      <c r="K3" s="161"/>
      <c r="L3" s="160"/>
      <c r="M3" s="160"/>
    </row>
    <row r="4" spans="1:13" ht="15.75" customHeight="1" x14ac:dyDescent="0.25">
      <c r="A4" s="207" t="s">
        <v>139</v>
      </c>
      <c r="B4" s="207" t="s">
        <v>138</v>
      </c>
      <c r="C4" s="207" t="s">
        <v>137</v>
      </c>
      <c r="D4" s="214" t="s">
        <v>136</v>
      </c>
      <c r="E4" s="207" t="s">
        <v>135</v>
      </c>
      <c r="F4" s="207" t="s">
        <v>134</v>
      </c>
      <c r="G4" s="219" t="s">
        <v>14</v>
      </c>
      <c r="H4" s="220"/>
      <c r="I4" s="207" t="s">
        <v>54</v>
      </c>
      <c r="J4" s="207"/>
      <c r="K4" s="207" t="s">
        <v>133</v>
      </c>
    </row>
    <row r="5" spans="1:13" ht="63" customHeight="1" x14ac:dyDescent="0.25">
      <c r="A5" s="207"/>
      <c r="B5" s="207"/>
      <c r="C5" s="207"/>
      <c r="D5" s="215"/>
      <c r="E5" s="216"/>
      <c r="F5" s="207"/>
      <c r="G5" s="167" t="s">
        <v>143</v>
      </c>
      <c r="H5" s="168" t="s">
        <v>144</v>
      </c>
      <c r="I5" s="14" t="s">
        <v>132</v>
      </c>
      <c r="J5" s="159" t="s">
        <v>47</v>
      </c>
      <c r="K5" s="207"/>
    </row>
    <row r="6" spans="1:13" s="155" customFormat="1" ht="30" customHeight="1" x14ac:dyDescent="0.25">
      <c r="A6" s="158" t="s">
        <v>26</v>
      </c>
      <c r="B6" s="157" t="s">
        <v>131</v>
      </c>
      <c r="C6" s="136" t="s">
        <v>128</v>
      </c>
      <c r="D6" s="156"/>
      <c r="E6" s="156"/>
      <c r="F6" s="156"/>
      <c r="G6" s="88">
        <f>G7</f>
        <v>0</v>
      </c>
      <c r="H6" s="88"/>
      <c r="I6" s="88">
        <f>I7</f>
        <v>0</v>
      </c>
      <c r="J6" s="83" t="e">
        <f>I6*100/I53</f>
        <v>#DIV/0!</v>
      </c>
      <c r="K6" s="102"/>
    </row>
    <row r="7" spans="1:13" s="145" customFormat="1" ht="33.75" customHeight="1" x14ac:dyDescent="0.25">
      <c r="A7" s="154" t="s">
        <v>130</v>
      </c>
      <c r="B7" s="153" t="s">
        <v>129</v>
      </c>
      <c r="C7" s="126" t="s">
        <v>128</v>
      </c>
      <c r="D7" s="124"/>
      <c r="E7" s="124"/>
      <c r="F7" s="124"/>
      <c r="G7" s="130"/>
      <c r="H7" s="124"/>
      <c r="I7" s="124">
        <f>G7</f>
        <v>0</v>
      </c>
      <c r="J7" s="124" t="e">
        <f>I7*100/I53</f>
        <v>#DIV/0!</v>
      </c>
      <c r="K7" s="123"/>
    </row>
    <row r="8" spans="1:13" s="101" customFormat="1" ht="30" customHeight="1" x14ac:dyDescent="0.3">
      <c r="A8" s="93" t="s">
        <v>25</v>
      </c>
      <c r="B8" s="152" t="s">
        <v>127</v>
      </c>
      <c r="C8" s="136" t="s">
        <v>57</v>
      </c>
      <c r="D8" s="16"/>
      <c r="E8" s="16"/>
      <c r="F8" s="16"/>
      <c r="G8" s="88">
        <f>G9</f>
        <v>0</v>
      </c>
      <c r="H8" s="88"/>
      <c r="I8" s="88">
        <f>I9</f>
        <v>0</v>
      </c>
      <c r="J8" s="83" t="e">
        <f>I8*100/I53</f>
        <v>#DIV/0!</v>
      </c>
      <c r="K8" s="102"/>
    </row>
    <row r="9" spans="1:13" s="145" customFormat="1" ht="30" customHeight="1" x14ac:dyDescent="0.25">
      <c r="A9" s="148" t="s">
        <v>126</v>
      </c>
      <c r="B9" s="151" t="s">
        <v>125</v>
      </c>
      <c r="C9" s="126" t="s">
        <v>57</v>
      </c>
      <c r="D9" s="131"/>
      <c r="E9" s="131"/>
      <c r="F9" s="131"/>
      <c r="G9" s="130"/>
      <c r="H9" s="124"/>
      <c r="I9" s="124">
        <f>G9</f>
        <v>0</v>
      </c>
      <c r="J9" s="124" t="e">
        <f>I9*100/I53</f>
        <v>#DIV/0!</v>
      </c>
      <c r="K9" s="150"/>
    </row>
    <row r="10" spans="1:13" ht="35.25" customHeight="1" x14ac:dyDescent="0.25">
      <c r="A10" s="93" t="s">
        <v>124</v>
      </c>
      <c r="B10" s="92" t="s">
        <v>123</v>
      </c>
      <c r="C10" s="16" t="s">
        <v>57</v>
      </c>
      <c r="D10" s="90"/>
      <c r="E10" s="90"/>
      <c r="F10" s="90"/>
      <c r="G10" s="88">
        <f>G11+G13+G25</f>
        <v>0</v>
      </c>
      <c r="H10" s="88">
        <f>H24</f>
        <v>0</v>
      </c>
      <c r="I10" s="88">
        <f>I11+I13+I25</f>
        <v>0</v>
      </c>
      <c r="J10" s="83" t="e">
        <f>I10*100/I53</f>
        <v>#DIV/0!</v>
      </c>
      <c r="K10" s="102">
        <f>K11+K13+K25</f>
        <v>0</v>
      </c>
    </row>
    <row r="11" spans="1:13" s="145" customFormat="1" ht="25.5" customHeight="1" x14ac:dyDescent="0.25">
      <c r="A11" s="148" t="s">
        <v>122</v>
      </c>
      <c r="B11" s="149" t="s">
        <v>121</v>
      </c>
      <c r="C11" s="125" t="s">
        <v>57</v>
      </c>
      <c r="D11" s="146"/>
      <c r="E11" s="146"/>
      <c r="F11" s="146"/>
      <c r="G11" s="124">
        <f>G12</f>
        <v>0</v>
      </c>
      <c r="H11" s="124"/>
      <c r="I11" s="124">
        <f>I12</f>
        <v>0</v>
      </c>
      <c r="J11" s="124" t="e">
        <f>I11*100/I53</f>
        <v>#DIV/0!</v>
      </c>
      <c r="K11" s="123">
        <f>K12</f>
        <v>0</v>
      </c>
    </row>
    <row r="12" spans="1:13" s="141" customFormat="1" ht="24.75" customHeight="1" x14ac:dyDescent="0.25">
      <c r="A12" s="100" t="s">
        <v>120</v>
      </c>
      <c r="B12" s="99" t="s">
        <v>119</v>
      </c>
      <c r="C12" s="91" t="s">
        <v>57</v>
      </c>
      <c r="D12" s="143"/>
      <c r="E12" s="143"/>
      <c r="F12" s="143"/>
      <c r="G12" s="97">
        <f>G13</f>
        <v>0</v>
      </c>
      <c r="H12" s="124"/>
      <c r="I12" s="96">
        <f>G12</f>
        <v>0</v>
      </c>
      <c r="J12" s="96" t="e">
        <f>I12*100/I53</f>
        <v>#DIV/0!</v>
      </c>
      <c r="K12" s="95"/>
    </row>
    <row r="13" spans="1:13" s="145" customFormat="1" ht="27.75" customHeight="1" x14ac:dyDescent="0.25">
      <c r="A13" s="148" t="s">
        <v>118</v>
      </c>
      <c r="B13" s="147" t="s">
        <v>117</v>
      </c>
      <c r="C13" s="125" t="s">
        <v>57</v>
      </c>
      <c r="D13" s="146"/>
      <c r="E13" s="146"/>
      <c r="F13" s="146"/>
      <c r="G13" s="124">
        <f>G14+G15+G19+G24</f>
        <v>0</v>
      </c>
      <c r="H13" s="124">
        <f>H24</f>
        <v>0</v>
      </c>
      <c r="I13" s="124">
        <f>I14+I15+I19+I24</f>
        <v>0</v>
      </c>
      <c r="J13" s="124" t="e">
        <f>I13*100/I53</f>
        <v>#DIV/0!</v>
      </c>
      <c r="K13" s="123">
        <f>K14+K15+K19+K24</f>
        <v>0</v>
      </c>
    </row>
    <row r="14" spans="1:13" s="141" customFormat="1" ht="33.75" customHeight="1" x14ac:dyDescent="0.25">
      <c r="A14" s="121" t="s">
        <v>116</v>
      </c>
      <c r="B14" s="144" t="s">
        <v>115</v>
      </c>
      <c r="C14" s="119" t="s">
        <v>57</v>
      </c>
      <c r="D14" s="143"/>
      <c r="E14" s="143"/>
      <c r="F14" s="143"/>
      <c r="G14" s="97"/>
      <c r="H14" s="124"/>
      <c r="I14" s="96">
        <f>G14</f>
        <v>0</v>
      </c>
      <c r="J14" s="96" t="e">
        <f>I14*100/I53</f>
        <v>#DIV/0!</v>
      </c>
      <c r="K14" s="95"/>
    </row>
    <row r="15" spans="1:13" s="141" customFormat="1" ht="36.75" customHeight="1" x14ac:dyDescent="0.25">
      <c r="A15" s="121" t="s">
        <v>114</v>
      </c>
      <c r="B15" s="142" t="s">
        <v>113</v>
      </c>
      <c r="C15" s="119" t="s">
        <v>57</v>
      </c>
      <c r="D15" s="56"/>
      <c r="E15" s="56"/>
      <c r="F15" s="56"/>
      <c r="G15" s="96">
        <f>SUM(G16:G18)</f>
        <v>0</v>
      </c>
      <c r="H15" s="96"/>
      <c r="I15" s="96">
        <f>SUM(I16:I18)</f>
        <v>0</v>
      </c>
      <c r="J15" s="96" t="e">
        <f>I15*100/I53</f>
        <v>#DIV/0!</v>
      </c>
      <c r="K15" s="87">
        <f>SUM(K16:K18)</f>
        <v>0</v>
      </c>
    </row>
    <row r="16" spans="1:13" s="105" customFormat="1" ht="17.25" customHeight="1" x14ac:dyDescent="0.25">
      <c r="A16" s="112" t="s">
        <v>112</v>
      </c>
      <c r="B16" s="116" t="s">
        <v>111</v>
      </c>
      <c r="C16" s="110" t="s">
        <v>57</v>
      </c>
      <c r="D16" s="109"/>
      <c r="E16" s="109"/>
      <c r="F16" s="109"/>
      <c r="G16" s="108"/>
      <c r="H16" s="124"/>
      <c r="I16" s="107">
        <f>G16</f>
        <v>0</v>
      </c>
      <c r="J16" s="107" t="e">
        <f>I16*100/I53</f>
        <v>#DIV/0!</v>
      </c>
      <c r="K16" s="106"/>
    </row>
    <row r="17" spans="1:11" s="105" customFormat="1" ht="17.25" customHeight="1" x14ac:dyDescent="0.25">
      <c r="A17" s="112" t="s">
        <v>110</v>
      </c>
      <c r="B17" s="116" t="s">
        <v>109</v>
      </c>
      <c r="C17" s="110" t="s">
        <v>57</v>
      </c>
      <c r="D17" s="109"/>
      <c r="E17" s="109"/>
      <c r="F17" s="109"/>
      <c r="G17" s="108"/>
      <c r="H17" s="124"/>
      <c r="I17" s="107">
        <f>G17</f>
        <v>0</v>
      </c>
      <c r="J17" s="107" t="e">
        <f>I17*100/I53</f>
        <v>#DIV/0!</v>
      </c>
      <c r="K17" s="106"/>
    </row>
    <row r="18" spans="1:11" s="105" customFormat="1" ht="17.25" customHeight="1" x14ac:dyDescent="0.25">
      <c r="A18" s="112" t="s">
        <v>108</v>
      </c>
      <c r="B18" s="117" t="s">
        <v>107</v>
      </c>
      <c r="C18" s="110" t="s">
        <v>57</v>
      </c>
      <c r="D18" s="109"/>
      <c r="E18" s="109"/>
      <c r="F18" s="109"/>
      <c r="G18" s="108"/>
      <c r="H18" s="124"/>
      <c r="I18" s="107">
        <f>G18</f>
        <v>0</v>
      </c>
      <c r="J18" s="107" t="e">
        <f>I18*100/I53</f>
        <v>#DIV/0!</v>
      </c>
      <c r="K18" s="106"/>
    </row>
    <row r="19" spans="1:11" s="118" customFormat="1" ht="25.5" customHeight="1" x14ac:dyDescent="0.25">
      <c r="A19" s="121" t="s">
        <v>106</v>
      </c>
      <c r="B19" s="140" t="s">
        <v>105</v>
      </c>
      <c r="C19" s="119" t="s">
        <v>57</v>
      </c>
      <c r="D19" s="91"/>
      <c r="E19" s="91"/>
      <c r="F19" s="91"/>
      <c r="G19" s="96">
        <f>SUM(G20:G23)</f>
        <v>0</v>
      </c>
      <c r="H19" s="96"/>
      <c r="I19" s="96">
        <f>SUM(I20:I23)</f>
        <v>0</v>
      </c>
      <c r="J19" s="96" t="e">
        <f>I19*100/I53</f>
        <v>#DIV/0!</v>
      </c>
      <c r="K19" s="87">
        <f>K20+K21+K22+K23</f>
        <v>0</v>
      </c>
    </row>
    <row r="20" spans="1:11" s="105" customFormat="1" ht="19.5" customHeight="1" x14ac:dyDescent="0.25">
      <c r="A20" s="115" t="s">
        <v>104</v>
      </c>
      <c r="B20" s="116" t="s">
        <v>103</v>
      </c>
      <c r="C20" s="113" t="s">
        <v>57</v>
      </c>
      <c r="D20" s="109"/>
      <c r="E20" s="109"/>
      <c r="F20" s="109"/>
      <c r="G20" s="108"/>
      <c r="H20" s="124"/>
      <c r="I20" s="107">
        <f t="shared" ref="I20:I25" si="0">G20</f>
        <v>0</v>
      </c>
      <c r="J20" s="107" t="e">
        <f>I20*100/I53</f>
        <v>#DIV/0!</v>
      </c>
      <c r="K20" s="106"/>
    </row>
    <row r="21" spans="1:11" s="105" customFormat="1" ht="19.5" customHeight="1" x14ac:dyDescent="0.25">
      <c r="A21" s="115" t="s">
        <v>102</v>
      </c>
      <c r="B21" s="114" t="s">
        <v>101</v>
      </c>
      <c r="C21" s="113" t="s">
        <v>57</v>
      </c>
      <c r="D21" s="109"/>
      <c r="E21" s="109"/>
      <c r="F21" s="109"/>
      <c r="G21" s="108"/>
      <c r="H21" s="124"/>
      <c r="I21" s="107">
        <f t="shared" si="0"/>
        <v>0</v>
      </c>
      <c r="J21" s="107" t="e">
        <f>I21*100/I53</f>
        <v>#DIV/0!</v>
      </c>
      <c r="K21" s="106"/>
    </row>
    <row r="22" spans="1:11" s="105" customFormat="1" ht="19.5" customHeight="1" x14ac:dyDescent="0.25">
      <c r="A22" s="115" t="s">
        <v>100</v>
      </c>
      <c r="B22" s="116" t="s">
        <v>99</v>
      </c>
      <c r="C22" s="113" t="s">
        <v>57</v>
      </c>
      <c r="D22" s="109"/>
      <c r="E22" s="109"/>
      <c r="F22" s="109"/>
      <c r="G22" s="108"/>
      <c r="H22" s="124"/>
      <c r="I22" s="107">
        <f t="shared" si="0"/>
        <v>0</v>
      </c>
      <c r="J22" s="107" t="e">
        <f>I22*100/I53</f>
        <v>#DIV/0!</v>
      </c>
      <c r="K22" s="106"/>
    </row>
    <row r="23" spans="1:11" s="105" customFormat="1" ht="19.5" customHeight="1" x14ac:dyDescent="0.25">
      <c r="A23" s="115" t="s">
        <v>98</v>
      </c>
      <c r="B23" s="134" t="s">
        <v>97</v>
      </c>
      <c r="C23" s="113" t="s">
        <v>57</v>
      </c>
      <c r="D23" s="109"/>
      <c r="E23" s="109"/>
      <c r="F23" s="109"/>
      <c r="G23" s="108"/>
      <c r="H23" s="124"/>
      <c r="I23" s="107">
        <f t="shared" si="0"/>
        <v>0</v>
      </c>
      <c r="J23" s="107" t="e">
        <f>I23*100/I53</f>
        <v>#DIV/0!</v>
      </c>
      <c r="K23" s="106"/>
    </row>
    <row r="24" spans="1:11" s="118" customFormat="1" ht="26.25" customHeight="1" x14ac:dyDescent="0.25">
      <c r="A24" s="121" t="s">
        <v>96</v>
      </c>
      <c r="B24" s="139" t="s">
        <v>153</v>
      </c>
      <c r="C24" s="119" t="s">
        <v>57</v>
      </c>
      <c r="D24" s="98"/>
      <c r="E24" s="98"/>
      <c r="F24" s="98"/>
      <c r="G24" s="97"/>
      <c r="H24" s="97"/>
      <c r="I24" s="96">
        <f>G24+H24</f>
        <v>0</v>
      </c>
      <c r="J24" s="96" t="e">
        <f>I24*100/I53</f>
        <v>#DIV/0!</v>
      </c>
      <c r="K24" s="95"/>
    </row>
    <row r="25" spans="1:11" s="122" customFormat="1" ht="27" customHeight="1" x14ac:dyDescent="0.25">
      <c r="A25" s="128" t="s">
        <v>95</v>
      </c>
      <c r="B25" s="127" t="s">
        <v>67</v>
      </c>
      <c r="C25" s="126" t="s">
        <v>57</v>
      </c>
      <c r="D25" s="125"/>
      <c r="E25" s="125"/>
      <c r="F25" s="125"/>
      <c r="G25" s="124">
        <f>G26</f>
        <v>0</v>
      </c>
      <c r="H25" s="124"/>
      <c r="I25" s="124">
        <f t="shared" si="0"/>
        <v>0</v>
      </c>
      <c r="J25" s="124" t="e">
        <f>I25*100/I53</f>
        <v>#DIV/0!</v>
      </c>
      <c r="K25" s="123">
        <f>K26</f>
        <v>0</v>
      </c>
    </row>
    <row r="26" spans="1:11" s="118" customFormat="1" ht="26.25" customHeight="1" x14ac:dyDescent="0.25">
      <c r="A26" s="121" t="s">
        <v>94</v>
      </c>
      <c r="B26" s="138" t="s">
        <v>93</v>
      </c>
      <c r="C26" s="119" t="s">
        <v>57</v>
      </c>
      <c r="D26" s="91"/>
      <c r="E26" s="91"/>
      <c r="F26" s="91"/>
      <c r="G26" s="96">
        <f>SUM(G27:G29)</f>
        <v>0</v>
      </c>
      <c r="H26" s="96"/>
      <c r="I26" s="96">
        <f>SUM(I27:I29)</f>
        <v>0</v>
      </c>
      <c r="J26" s="96" t="e">
        <f>I26*100/I53</f>
        <v>#DIV/0!</v>
      </c>
      <c r="K26" s="87">
        <f>K27+K28+K29</f>
        <v>0</v>
      </c>
    </row>
    <row r="27" spans="1:11" s="105" customFormat="1" ht="29.25" customHeight="1" x14ac:dyDescent="0.25">
      <c r="A27" s="115" t="s">
        <v>92</v>
      </c>
      <c r="B27" s="117" t="s">
        <v>91</v>
      </c>
      <c r="C27" s="113" t="s">
        <v>57</v>
      </c>
      <c r="D27" s="109"/>
      <c r="E27" s="109"/>
      <c r="F27" s="109"/>
      <c r="G27" s="108"/>
      <c r="H27" s="124"/>
      <c r="I27" s="107">
        <f>G27</f>
        <v>0</v>
      </c>
      <c r="J27" s="107" t="e">
        <f>I27*100/I53</f>
        <v>#DIV/0!</v>
      </c>
      <c r="K27" s="106"/>
    </row>
    <row r="28" spans="1:11" s="105" customFormat="1" ht="30" x14ac:dyDescent="0.25">
      <c r="A28" s="115" t="s">
        <v>90</v>
      </c>
      <c r="B28" s="116" t="s">
        <v>89</v>
      </c>
      <c r="C28" s="113" t="s">
        <v>57</v>
      </c>
      <c r="D28" s="109"/>
      <c r="E28" s="109"/>
      <c r="F28" s="109"/>
      <c r="G28" s="108"/>
      <c r="H28" s="124"/>
      <c r="I28" s="107">
        <f>G28</f>
        <v>0</v>
      </c>
      <c r="J28" s="107" t="e">
        <f>I28*100/I53</f>
        <v>#DIV/0!</v>
      </c>
      <c r="K28" s="106"/>
    </row>
    <row r="29" spans="1:11" s="105" customFormat="1" ht="30" x14ac:dyDescent="0.25">
      <c r="A29" s="115" t="s">
        <v>88</v>
      </c>
      <c r="B29" s="114" t="s">
        <v>87</v>
      </c>
      <c r="C29" s="113" t="s">
        <v>57</v>
      </c>
      <c r="D29" s="109"/>
      <c r="E29" s="109"/>
      <c r="F29" s="109"/>
      <c r="G29" s="108"/>
      <c r="H29" s="124"/>
      <c r="I29" s="107">
        <f>G29</f>
        <v>0</v>
      </c>
      <c r="J29" s="107" t="e">
        <f>I29*100/I53</f>
        <v>#DIV/0!</v>
      </c>
      <c r="K29" s="106"/>
    </row>
    <row r="30" spans="1:11" s="135" customFormat="1" ht="26.25" customHeight="1" x14ac:dyDescent="0.3">
      <c r="A30" s="93" t="s">
        <v>86</v>
      </c>
      <c r="B30" s="137" t="s">
        <v>85</v>
      </c>
      <c r="C30" s="136" t="s">
        <v>57</v>
      </c>
      <c r="D30" s="16"/>
      <c r="E30" s="16"/>
      <c r="F30" s="16"/>
      <c r="G30" s="88">
        <f>G31+G38+G39+G40</f>
        <v>0</v>
      </c>
      <c r="H30" s="88"/>
      <c r="I30" s="88">
        <f>I31+I38+I39+I40+I44</f>
        <v>0</v>
      </c>
      <c r="J30" s="83" t="e">
        <f>I30*100/I53</f>
        <v>#DIV/0!</v>
      </c>
      <c r="K30" s="102">
        <f>K31+K38+K39+K40</f>
        <v>0</v>
      </c>
    </row>
    <row r="31" spans="1:11" s="122" customFormat="1" ht="25.5" customHeight="1" x14ac:dyDescent="0.25">
      <c r="A31" s="128" t="s">
        <v>84</v>
      </c>
      <c r="B31" s="132" t="s">
        <v>83</v>
      </c>
      <c r="C31" s="126" t="s">
        <v>57</v>
      </c>
      <c r="D31" s="125"/>
      <c r="E31" s="125"/>
      <c r="F31" s="125"/>
      <c r="G31" s="124">
        <f>G32+G35</f>
        <v>0</v>
      </c>
      <c r="H31" s="124"/>
      <c r="I31" s="124">
        <f>I32+I35</f>
        <v>0</v>
      </c>
      <c r="J31" s="124" t="e">
        <f>I31*100/I53</f>
        <v>#DIV/0!</v>
      </c>
      <c r="K31" s="123">
        <f>K32+K35</f>
        <v>0</v>
      </c>
    </row>
    <row r="32" spans="1:11" s="118" customFormat="1" ht="22.5" customHeight="1" x14ac:dyDescent="0.25">
      <c r="A32" s="121" t="s">
        <v>82</v>
      </c>
      <c r="B32" s="120" t="s">
        <v>81</v>
      </c>
      <c r="C32" s="119" t="s">
        <v>57</v>
      </c>
      <c r="D32" s="91"/>
      <c r="E32" s="91"/>
      <c r="F32" s="91"/>
      <c r="G32" s="96">
        <f>G33+G34</f>
        <v>0</v>
      </c>
      <c r="H32" s="96"/>
      <c r="I32" s="96">
        <f>SUM(I33:I34)</f>
        <v>0</v>
      </c>
      <c r="J32" s="96" t="e">
        <f>I32*100/I53</f>
        <v>#DIV/0!</v>
      </c>
      <c r="K32" s="87">
        <f>K33+K34</f>
        <v>0</v>
      </c>
    </row>
    <row r="33" spans="1:11" s="105" customFormat="1" ht="21.75" customHeight="1" x14ac:dyDescent="0.25">
      <c r="A33" s="115" t="s">
        <v>80</v>
      </c>
      <c r="B33" s="114"/>
      <c r="C33" s="113" t="s">
        <v>57</v>
      </c>
      <c r="D33" s="109"/>
      <c r="E33" s="109"/>
      <c r="F33" s="109"/>
      <c r="G33" s="108"/>
      <c r="H33" s="96"/>
      <c r="I33" s="107">
        <f>G33</f>
        <v>0</v>
      </c>
      <c r="J33" s="107" t="e">
        <f>I33*100/I53</f>
        <v>#DIV/0!</v>
      </c>
      <c r="K33" s="106"/>
    </row>
    <row r="34" spans="1:11" s="105" customFormat="1" ht="21.75" customHeight="1" x14ac:dyDescent="0.25">
      <c r="A34" s="115" t="s">
        <v>64</v>
      </c>
      <c r="B34" s="114"/>
      <c r="C34" s="113" t="s">
        <v>57</v>
      </c>
      <c r="D34" s="109"/>
      <c r="E34" s="109"/>
      <c r="F34" s="109"/>
      <c r="G34" s="108"/>
      <c r="H34" s="124"/>
      <c r="I34" s="107">
        <f>G34</f>
        <v>0</v>
      </c>
      <c r="J34" s="107" t="e">
        <f>I34*100/I53</f>
        <v>#DIV/0!</v>
      </c>
      <c r="K34" s="106"/>
    </row>
    <row r="35" spans="1:11" s="118" customFormat="1" ht="25.5" customHeight="1" x14ac:dyDescent="0.25">
      <c r="A35" s="121" t="s">
        <v>79</v>
      </c>
      <c r="B35" s="120" t="s">
        <v>78</v>
      </c>
      <c r="C35" s="119" t="s">
        <v>57</v>
      </c>
      <c r="D35" s="91"/>
      <c r="E35" s="91"/>
      <c r="F35" s="91"/>
      <c r="G35" s="96">
        <f>G36+G37</f>
        <v>0</v>
      </c>
      <c r="H35" s="124"/>
      <c r="I35" s="96">
        <f>SUM(I36:I37)</f>
        <v>0</v>
      </c>
      <c r="J35" s="96" t="e">
        <f>I35*100/I53</f>
        <v>#DIV/0!</v>
      </c>
      <c r="K35" s="87">
        <f>K36+K37</f>
        <v>0</v>
      </c>
    </row>
    <row r="36" spans="1:11" s="105" customFormat="1" ht="21.75" customHeight="1" x14ac:dyDescent="0.25">
      <c r="A36" s="115" t="s">
        <v>77</v>
      </c>
      <c r="B36" s="114"/>
      <c r="C36" s="113" t="s">
        <v>57</v>
      </c>
      <c r="D36" s="109"/>
      <c r="E36" s="109"/>
      <c r="F36" s="109"/>
      <c r="G36" s="108"/>
      <c r="H36" s="124"/>
      <c r="I36" s="107">
        <f>G36</f>
        <v>0</v>
      </c>
      <c r="J36" s="107" t="e">
        <f>I36*100/I53</f>
        <v>#DIV/0!</v>
      </c>
      <c r="K36" s="106"/>
    </row>
    <row r="37" spans="1:11" s="105" customFormat="1" ht="21.75" customHeight="1" x14ac:dyDescent="0.25">
      <c r="A37" s="115" t="s">
        <v>64</v>
      </c>
      <c r="B37" s="134"/>
      <c r="C37" s="113" t="s">
        <v>57</v>
      </c>
      <c r="D37" s="109"/>
      <c r="E37" s="109"/>
      <c r="F37" s="109"/>
      <c r="G37" s="108"/>
      <c r="H37" s="96"/>
      <c r="I37" s="107">
        <f>G37</f>
        <v>0</v>
      </c>
      <c r="J37" s="107" t="e">
        <f>I37*100/I53</f>
        <v>#DIV/0!</v>
      </c>
      <c r="K37" s="106"/>
    </row>
    <row r="38" spans="1:11" s="122" customFormat="1" ht="21" customHeight="1" x14ac:dyDescent="0.25">
      <c r="A38" s="128" t="s">
        <v>76</v>
      </c>
      <c r="B38" s="133" t="s">
        <v>75</v>
      </c>
      <c r="C38" s="126" t="s">
        <v>57</v>
      </c>
      <c r="D38" s="131"/>
      <c r="E38" s="131"/>
      <c r="F38" s="131"/>
      <c r="G38" s="130"/>
      <c r="H38" s="124"/>
      <c r="I38" s="124">
        <f>G38</f>
        <v>0</v>
      </c>
      <c r="J38" s="124" t="e">
        <f>I38*100/I53</f>
        <v>#DIV/0!</v>
      </c>
      <c r="K38" s="129"/>
    </row>
    <row r="39" spans="1:11" s="122" customFormat="1" ht="21" customHeight="1" x14ac:dyDescent="0.25">
      <c r="A39" s="128" t="s">
        <v>74</v>
      </c>
      <c r="B39" s="132" t="s">
        <v>73</v>
      </c>
      <c r="C39" s="126" t="s">
        <v>57</v>
      </c>
      <c r="D39" s="131"/>
      <c r="E39" s="131"/>
      <c r="F39" s="131"/>
      <c r="G39" s="130"/>
      <c r="H39" s="124"/>
      <c r="I39" s="124">
        <f>G39</f>
        <v>0</v>
      </c>
      <c r="J39" s="124" t="e">
        <f>I39*100/I53</f>
        <v>#DIV/0!</v>
      </c>
      <c r="K39" s="129"/>
    </row>
    <row r="40" spans="1:11" s="122" customFormat="1" ht="21" customHeight="1" x14ac:dyDescent="0.25">
      <c r="A40" s="128" t="s">
        <v>72</v>
      </c>
      <c r="B40" s="127" t="s">
        <v>71</v>
      </c>
      <c r="C40" s="126" t="s">
        <v>57</v>
      </c>
      <c r="D40" s="125"/>
      <c r="E40" s="125"/>
      <c r="F40" s="125"/>
      <c r="G40" s="124">
        <f>G41</f>
        <v>0</v>
      </c>
      <c r="H40" s="124">
        <f>H41</f>
        <v>0</v>
      </c>
      <c r="I40" s="124">
        <f>I41</f>
        <v>0</v>
      </c>
      <c r="J40" s="124" t="e">
        <f>I40*100/I53</f>
        <v>#DIV/0!</v>
      </c>
      <c r="K40" s="123">
        <f>K41+K44</f>
        <v>0</v>
      </c>
    </row>
    <row r="41" spans="1:11" s="118" customFormat="1" ht="53.25" customHeight="1" x14ac:dyDescent="0.25">
      <c r="A41" s="121" t="s">
        <v>70</v>
      </c>
      <c r="B41" s="120" t="s">
        <v>69</v>
      </c>
      <c r="C41" s="119" t="s">
        <v>57</v>
      </c>
      <c r="D41" s="91"/>
      <c r="E41" s="91"/>
      <c r="F41" s="91"/>
      <c r="G41" s="96">
        <f>G42+G43</f>
        <v>0</v>
      </c>
      <c r="H41" s="96">
        <f>H42+H43</f>
        <v>0</v>
      </c>
      <c r="I41" s="96">
        <f>I42+I43</f>
        <v>0</v>
      </c>
      <c r="J41" s="96" t="e">
        <f>I41*100/I53</f>
        <v>#DIV/0!</v>
      </c>
      <c r="K41" s="87">
        <f>K42+K43</f>
        <v>0</v>
      </c>
    </row>
    <row r="42" spans="1:11" s="105" customFormat="1" ht="19.5" customHeight="1" x14ac:dyDescent="0.25">
      <c r="A42" s="115" t="s">
        <v>68</v>
      </c>
      <c r="B42" s="114"/>
      <c r="C42" s="113" t="s">
        <v>57</v>
      </c>
      <c r="D42" s="109"/>
      <c r="E42" s="109"/>
      <c r="F42" s="109"/>
      <c r="G42" s="108"/>
      <c r="H42" s="108"/>
      <c r="I42" s="107">
        <f>G42</f>
        <v>0</v>
      </c>
      <c r="J42" s="107" t="e">
        <f>I42*100/I53</f>
        <v>#DIV/0!</v>
      </c>
      <c r="K42" s="106"/>
    </row>
    <row r="43" spans="1:11" s="105" customFormat="1" ht="19.5" customHeight="1" x14ac:dyDescent="0.25">
      <c r="A43" s="115" t="s">
        <v>64</v>
      </c>
      <c r="B43" s="114"/>
      <c r="C43" s="113" t="s">
        <v>57</v>
      </c>
      <c r="D43" s="109"/>
      <c r="E43" s="109"/>
      <c r="F43" s="109"/>
      <c r="G43" s="108"/>
      <c r="H43" s="108"/>
      <c r="I43" s="107">
        <f>G43</f>
        <v>0</v>
      </c>
      <c r="J43" s="107" t="e">
        <f>I43*100/I53</f>
        <v>#DIV/0!</v>
      </c>
      <c r="K43" s="106"/>
    </row>
    <row r="44" spans="1:11" s="122" customFormat="1" ht="33.75" customHeight="1" x14ac:dyDescent="0.25">
      <c r="A44" s="128" t="s">
        <v>145</v>
      </c>
      <c r="B44" s="127" t="s">
        <v>67</v>
      </c>
      <c r="C44" s="126" t="s">
        <v>57</v>
      </c>
      <c r="D44" s="125"/>
      <c r="E44" s="125"/>
      <c r="F44" s="125"/>
      <c r="G44" s="124">
        <f>SUM(G45:G48)</f>
        <v>0</v>
      </c>
      <c r="H44" s="124">
        <f>SUM(H45:H48)</f>
        <v>0</v>
      </c>
      <c r="I44" s="124">
        <f>SUM(I45:I48)</f>
        <v>0</v>
      </c>
      <c r="J44" s="124" t="e">
        <f>I44*100/I53</f>
        <v>#DIV/0!</v>
      </c>
      <c r="K44" s="123">
        <f>SUM(K45:K48)</f>
        <v>0</v>
      </c>
    </row>
    <row r="45" spans="1:11" s="105" customFormat="1" ht="18.75" customHeight="1" x14ac:dyDescent="0.25">
      <c r="A45" s="177" t="s">
        <v>146</v>
      </c>
      <c r="B45" s="178" t="s">
        <v>66</v>
      </c>
      <c r="C45" s="181" t="s">
        <v>57</v>
      </c>
      <c r="D45" s="109"/>
      <c r="E45" s="109"/>
      <c r="F45" s="109"/>
      <c r="G45" s="108"/>
      <c r="H45" s="108"/>
      <c r="I45" s="182">
        <f>G45+H45</f>
        <v>0</v>
      </c>
      <c r="J45" s="107" t="e">
        <f>I45*100/I53</f>
        <v>#DIV/0!</v>
      </c>
      <c r="K45" s="106"/>
    </row>
    <row r="46" spans="1:11" s="105" customFormat="1" ht="18.75" customHeight="1" x14ac:dyDescent="0.25">
      <c r="A46" s="177" t="s">
        <v>147</v>
      </c>
      <c r="B46" s="179" t="s">
        <v>65</v>
      </c>
      <c r="C46" s="181" t="s">
        <v>57</v>
      </c>
      <c r="D46" s="109"/>
      <c r="E46" s="109"/>
      <c r="F46" s="109"/>
      <c r="G46" s="108"/>
      <c r="H46" s="108"/>
      <c r="I46" s="182">
        <f t="shared" ref="I46:I48" si="1">G46+H46</f>
        <v>0</v>
      </c>
      <c r="J46" s="107" t="e">
        <f>I46*100/I53</f>
        <v>#DIV/0!</v>
      </c>
      <c r="K46" s="106"/>
    </row>
    <row r="47" spans="1:11" s="105" customFormat="1" ht="18.75" customHeight="1" x14ac:dyDescent="0.25">
      <c r="A47" s="177" t="s">
        <v>148</v>
      </c>
      <c r="B47" s="180" t="s">
        <v>149</v>
      </c>
      <c r="C47" s="181" t="s">
        <v>57</v>
      </c>
      <c r="D47" s="109"/>
      <c r="E47" s="109"/>
      <c r="F47" s="109"/>
      <c r="G47" s="108"/>
      <c r="H47" s="108"/>
      <c r="I47" s="182">
        <f t="shared" si="1"/>
        <v>0</v>
      </c>
      <c r="J47" s="107" t="e">
        <f>I47*100/I53</f>
        <v>#DIV/0!</v>
      </c>
      <c r="K47" s="106"/>
    </row>
    <row r="48" spans="1:11" s="105" customFormat="1" ht="18.75" customHeight="1" x14ac:dyDescent="0.25">
      <c r="A48" s="112" t="s">
        <v>64</v>
      </c>
      <c r="B48" s="111"/>
      <c r="C48" s="169" t="s">
        <v>57</v>
      </c>
      <c r="D48" s="109"/>
      <c r="E48" s="109"/>
      <c r="F48" s="109"/>
      <c r="G48" s="108"/>
      <c r="H48" s="108"/>
      <c r="I48" s="182">
        <f t="shared" si="1"/>
        <v>0</v>
      </c>
      <c r="J48" s="107" t="e">
        <f>I48*100/I53</f>
        <v>#DIV/0!</v>
      </c>
      <c r="K48" s="106"/>
    </row>
    <row r="49" spans="1:11" s="101" customFormat="1" ht="43.5" customHeight="1" x14ac:dyDescent="0.3">
      <c r="A49" s="93" t="s">
        <v>63</v>
      </c>
      <c r="B49" s="90" t="s">
        <v>62</v>
      </c>
      <c r="C49" s="16" t="s">
        <v>57</v>
      </c>
      <c r="D49" s="104"/>
      <c r="E49" s="104"/>
      <c r="F49" s="104"/>
      <c r="G49" s="89"/>
      <c r="H49" s="96"/>
      <c r="I49" s="88">
        <f>G49</f>
        <v>0</v>
      </c>
      <c r="J49" s="83" t="e">
        <f>I49*100/I53</f>
        <v>#DIV/0!</v>
      </c>
      <c r="K49" s="103"/>
    </row>
    <row r="50" spans="1:11" s="101" customFormat="1" ht="45.75" customHeight="1" x14ac:dyDescent="0.3">
      <c r="A50" s="93" t="s">
        <v>61</v>
      </c>
      <c r="B50" s="90" t="s">
        <v>60</v>
      </c>
      <c r="C50" s="16" t="s">
        <v>57</v>
      </c>
      <c r="D50" s="90"/>
      <c r="E50" s="90"/>
      <c r="F50" s="90"/>
      <c r="G50" s="88">
        <f>G51</f>
        <v>0</v>
      </c>
      <c r="H50" s="88"/>
      <c r="I50" s="88">
        <f>I51</f>
        <v>0</v>
      </c>
      <c r="J50" s="83" t="e">
        <f>I50*100/I53</f>
        <v>#DIV/0!</v>
      </c>
      <c r="K50" s="102">
        <f>K51</f>
        <v>0</v>
      </c>
    </row>
    <row r="51" spans="1:11" s="94" customFormat="1" ht="37.5" customHeight="1" x14ac:dyDescent="0.25">
      <c r="A51" s="100" t="s">
        <v>59</v>
      </c>
      <c r="B51" s="99" t="s">
        <v>58</v>
      </c>
      <c r="C51" s="91" t="s">
        <v>57</v>
      </c>
      <c r="D51" s="98"/>
      <c r="E51" s="98"/>
      <c r="F51" s="98"/>
      <c r="G51" s="97"/>
      <c r="H51" s="124"/>
      <c r="I51" s="96">
        <f>G51</f>
        <v>0</v>
      </c>
      <c r="J51" s="96" t="e">
        <f>I51*100/I53</f>
        <v>#DIV/0!</v>
      </c>
      <c r="K51" s="95"/>
    </row>
    <row r="52" spans="1:11" ht="33.75" customHeight="1" x14ac:dyDescent="0.25">
      <c r="A52" s="93" t="s">
        <v>56</v>
      </c>
      <c r="B52" s="92" t="s">
        <v>55</v>
      </c>
      <c r="C52" s="91"/>
      <c r="D52" s="90"/>
      <c r="E52" s="90"/>
      <c r="F52" s="90"/>
      <c r="G52" s="89"/>
      <c r="H52" s="96"/>
      <c r="I52" s="88">
        <f>G52</f>
        <v>0</v>
      </c>
      <c r="J52" s="83" t="e">
        <f>I52*100/I53</f>
        <v>#DIV/0!</v>
      </c>
      <c r="K52" s="87"/>
    </row>
    <row r="53" spans="1:11" s="81" customFormat="1" ht="30" customHeight="1" x14ac:dyDescent="0.35">
      <c r="A53" s="86"/>
      <c r="B53" s="85" t="s">
        <v>54</v>
      </c>
      <c r="C53" s="85"/>
      <c r="D53" s="85"/>
      <c r="E53" s="85"/>
      <c r="F53" s="85"/>
      <c r="G53" s="84">
        <f>G6+G8+G10+G30+G49+G50+G52</f>
        <v>0</v>
      </c>
      <c r="H53" s="84"/>
      <c r="I53" s="84">
        <f>I6+I8+I10+I30+I49+I50+I52</f>
        <v>0</v>
      </c>
      <c r="J53" s="83" t="e">
        <f>J6+J8+J10+J30+J49+J50+J52</f>
        <v>#DIV/0!</v>
      </c>
      <c r="K53" s="82">
        <f>K10+K30+K49+K50</f>
        <v>0</v>
      </c>
    </row>
    <row r="54" spans="1:11" ht="7.5" customHeight="1" x14ac:dyDescent="0.25">
      <c r="A54" s="80"/>
      <c r="B54" s="79"/>
      <c r="D54" s="78"/>
      <c r="E54" s="78"/>
      <c r="F54" s="78"/>
      <c r="G54" s="77"/>
      <c r="H54" s="77"/>
      <c r="I54" s="76"/>
      <c r="J54" s="75"/>
      <c r="K54" s="74"/>
    </row>
    <row r="55" spans="1:11" ht="15" customHeight="1" x14ac:dyDescent="0.25">
      <c r="A55" s="211" t="s">
        <v>53</v>
      </c>
      <c r="B55" s="211"/>
      <c r="C55" s="211"/>
      <c r="D55" s="211"/>
      <c r="E55" s="211"/>
      <c r="F55" s="211"/>
      <c r="G55" s="211"/>
      <c r="H55" s="211"/>
      <c r="I55" s="211"/>
      <c r="J55" s="211"/>
      <c r="K55" s="212"/>
    </row>
    <row r="56" spans="1:11" ht="15" customHeight="1" x14ac:dyDescent="0.25">
      <c r="A56" s="71" t="s">
        <v>52</v>
      </c>
      <c r="B56" s="73"/>
      <c r="C56" s="73"/>
      <c r="D56" s="73"/>
      <c r="E56" s="73"/>
      <c r="F56" s="73"/>
      <c r="G56" s="73"/>
      <c r="H56" s="73"/>
      <c r="I56" s="73"/>
      <c r="J56" s="72"/>
      <c r="K56" s="71"/>
    </row>
    <row r="57" spans="1:11" ht="14.25" customHeight="1" x14ac:dyDescent="0.25">
      <c r="A57" s="211" t="s">
        <v>51</v>
      </c>
      <c r="B57" s="212"/>
      <c r="C57" s="212"/>
      <c r="D57" s="212"/>
      <c r="E57" s="212"/>
      <c r="F57" s="212"/>
      <c r="G57" s="212"/>
      <c r="H57" s="212"/>
      <c r="I57" s="212"/>
      <c r="J57" s="212"/>
      <c r="K57" s="212"/>
    </row>
  </sheetData>
  <mergeCells count="13">
    <mergeCell ref="A57:K57"/>
    <mergeCell ref="A55:K55"/>
    <mergeCell ref="I1:K1"/>
    <mergeCell ref="A4:A5"/>
    <mergeCell ref="B4:B5"/>
    <mergeCell ref="D4:D5"/>
    <mergeCell ref="E4:E5"/>
    <mergeCell ref="F4:F5"/>
    <mergeCell ref="I4:J4"/>
    <mergeCell ref="K4:K5"/>
    <mergeCell ref="C4:C5"/>
    <mergeCell ref="A2:K2"/>
    <mergeCell ref="G4:H4"/>
  </mergeCells>
  <pageMargins left="0.59055118110236227" right="0.59055118110236227" top="1.1417322834645669" bottom="0.59055118110236227" header="0.31496062992125984" footer="0.31496062992125984"/>
  <pageSetup paperSize="9" scale="40" fitToHeight="0" orientation="portrait" cellComments="asDisplayed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workbookViewId="0">
      <selection sqref="A1:G30"/>
    </sheetView>
  </sheetViews>
  <sheetFormatPr defaultRowHeight="15" x14ac:dyDescent="0.25"/>
  <cols>
    <col min="2" max="2" width="25.5703125" customWidth="1"/>
    <col min="3" max="3" width="18.28515625" customWidth="1"/>
    <col min="4" max="4" width="18" customWidth="1"/>
    <col min="7" max="7" width="35" customWidth="1"/>
  </cols>
  <sheetData>
    <row r="1" spans="1:11" ht="51" customHeight="1" x14ac:dyDescent="0.25">
      <c r="A1" s="15"/>
      <c r="B1" s="19"/>
      <c r="C1" s="19"/>
      <c r="D1" s="19"/>
      <c r="E1" s="233" t="s">
        <v>154</v>
      </c>
      <c r="F1" s="234"/>
      <c r="G1" s="234"/>
      <c r="H1" s="15"/>
    </row>
    <row r="2" spans="1:11" x14ac:dyDescent="0.25">
      <c r="A2" s="18"/>
      <c r="B2" s="18"/>
      <c r="C2" s="17"/>
      <c r="D2" s="17"/>
      <c r="E2" s="17"/>
      <c r="F2" s="17"/>
      <c r="G2" s="15"/>
      <c r="H2" s="15"/>
    </row>
    <row r="3" spans="1:11" ht="18.75" x14ac:dyDescent="0.25">
      <c r="A3" s="235" t="s">
        <v>22</v>
      </c>
      <c r="B3" s="235"/>
      <c r="C3" s="235"/>
      <c r="D3" s="235"/>
      <c r="E3" s="235"/>
      <c r="F3" s="235"/>
      <c r="G3" s="235"/>
      <c r="H3" s="15"/>
    </row>
    <row r="4" spans="1:11" x14ac:dyDescent="0.25">
      <c r="A4" s="236" t="s">
        <v>21</v>
      </c>
      <c r="B4" s="236"/>
      <c r="C4" s="236"/>
      <c r="D4" s="236"/>
      <c r="E4" s="236"/>
      <c r="F4" s="236"/>
      <c r="G4" s="236"/>
      <c r="H4" s="15"/>
    </row>
    <row r="5" spans="1:11" x14ac:dyDescent="0.25">
      <c r="A5" s="237" t="s">
        <v>20</v>
      </c>
      <c r="B5" s="237"/>
      <c r="C5" s="237"/>
      <c r="D5" s="237"/>
      <c r="E5" s="237"/>
      <c r="F5" s="237"/>
      <c r="G5" s="237"/>
      <c r="H5" s="15"/>
    </row>
    <row r="6" spans="1:11" x14ac:dyDescent="0.25">
      <c r="A6" s="15"/>
      <c r="B6" s="15"/>
      <c r="C6" s="15"/>
      <c r="D6" s="15"/>
      <c r="E6" s="15"/>
      <c r="F6" s="15"/>
      <c r="G6" s="15"/>
      <c r="H6" s="15"/>
    </row>
    <row r="7" spans="1:11" ht="15.75" x14ac:dyDescent="0.25">
      <c r="A7" s="207" t="s">
        <v>19</v>
      </c>
      <c r="B7" s="207"/>
      <c r="C7" s="207"/>
      <c r="D7" s="207"/>
      <c r="E7" s="207"/>
      <c r="F7" s="207"/>
      <c r="G7" s="207"/>
      <c r="H7" s="1"/>
    </row>
    <row r="8" spans="1:11" ht="36" customHeight="1" x14ac:dyDescent="0.25">
      <c r="A8" s="226" t="s">
        <v>142</v>
      </c>
      <c r="B8" s="226"/>
      <c r="C8" s="226"/>
      <c r="D8" s="226"/>
      <c r="E8" s="226"/>
      <c r="F8" s="226"/>
      <c r="G8" s="226"/>
      <c r="H8" s="1"/>
      <c r="K8" s="176"/>
    </row>
    <row r="9" spans="1:11" x14ac:dyDescent="0.25">
      <c r="A9" s="224" t="s">
        <v>18</v>
      </c>
      <c r="B9" s="224"/>
      <c r="C9" s="224"/>
      <c r="D9" s="224"/>
      <c r="E9" s="224"/>
      <c r="F9" s="224"/>
      <c r="G9" s="224"/>
      <c r="H9" s="1"/>
    </row>
    <row r="10" spans="1:11" ht="47.25" customHeight="1" x14ac:dyDescent="0.25">
      <c r="A10" s="224"/>
      <c r="B10" s="224"/>
      <c r="C10" s="224"/>
      <c r="D10" s="224"/>
      <c r="E10" s="224"/>
      <c r="F10" s="224"/>
      <c r="G10" s="224"/>
      <c r="H10" s="1"/>
    </row>
    <row r="11" spans="1:11" x14ac:dyDescent="0.25">
      <c r="A11" s="227"/>
      <c r="B11" s="227"/>
      <c r="C11" s="227"/>
      <c r="D11" s="227"/>
      <c r="E11" s="227"/>
      <c r="F11" s="227"/>
      <c r="G11" s="227"/>
      <c r="H11" s="1"/>
    </row>
    <row r="12" spans="1:11" x14ac:dyDescent="0.25">
      <c r="A12" s="13"/>
      <c r="B12" s="13"/>
      <c r="C12" s="13"/>
      <c r="D12" s="13"/>
      <c r="E12" s="13"/>
      <c r="F12" s="13"/>
      <c r="G12" s="1"/>
      <c r="H12" s="1"/>
    </row>
    <row r="13" spans="1:11" ht="15.75" x14ac:dyDescent="0.25">
      <c r="A13" s="225" t="s">
        <v>17</v>
      </c>
      <c r="B13" s="225"/>
      <c r="C13" s="225"/>
      <c r="D13" s="225"/>
      <c r="E13" s="225"/>
      <c r="F13" s="225"/>
      <c r="G13" s="225"/>
      <c r="H13" s="12"/>
    </row>
    <row r="14" spans="1:11" ht="31.5" customHeight="1" x14ac:dyDescent="0.25">
      <c r="A14" s="221" t="s">
        <v>16</v>
      </c>
      <c r="B14" s="221"/>
      <c r="C14" s="221" t="s">
        <v>13</v>
      </c>
      <c r="D14" s="11" t="s">
        <v>12</v>
      </c>
      <c r="E14" s="228" t="s">
        <v>15</v>
      </c>
      <c r="F14" s="229"/>
      <c r="G14" s="229"/>
      <c r="H14" s="1"/>
    </row>
    <row r="15" spans="1:11" ht="31.5" x14ac:dyDescent="0.25">
      <c r="A15" s="221"/>
      <c r="B15" s="221"/>
      <c r="C15" s="221"/>
      <c r="D15" s="10" t="s">
        <v>10</v>
      </c>
      <c r="E15" s="230"/>
      <c r="F15" s="231"/>
      <c r="G15" s="231"/>
      <c r="H15" s="1"/>
    </row>
    <row r="16" spans="1:11" ht="15.75" x14ac:dyDescent="0.25">
      <c r="A16" s="223"/>
      <c r="B16" s="223"/>
      <c r="C16" s="7"/>
      <c r="D16" s="7"/>
      <c r="E16" s="223"/>
      <c r="F16" s="223"/>
      <c r="G16" s="223"/>
      <c r="H16" s="1"/>
    </row>
    <row r="17" spans="1:8" ht="15.75" x14ac:dyDescent="0.25">
      <c r="A17" s="223" t="s">
        <v>9</v>
      </c>
      <c r="B17" s="223"/>
      <c r="C17" s="7" t="s">
        <v>9</v>
      </c>
      <c r="D17" s="7" t="s">
        <v>9</v>
      </c>
      <c r="E17" s="223" t="s">
        <v>9</v>
      </c>
      <c r="F17" s="223"/>
      <c r="G17" s="223"/>
      <c r="H17" s="1"/>
    </row>
    <row r="18" spans="1:8" ht="15.75" x14ac:dyDescent="0.25">
      <c r="A18" s="224" t="s">
        <v>8</v>
      </c>
      <c r="B18" s="224"/>
      <c r="C18" s="6"/>
      <c r="D18" s="5"/>
      <c r="E18" s="232">
        <v>1</v>
      </c>
      <c r="F18" s="232"/>
      <c r="G18" s="232"/>
      <c r="H18" s="1"/>
    </row>
    <row r="19" spans="1:8" ht="31.5" customHeight="1" x14ac:dyDescent="0.25">
      <c r="A19" s="224" t="s">
        <v>14</v>
      </c>
      <c r="B19" s="224"/>
      <c r="C19" s="224" t="s">
        <v>13</v>
      </c>
      <c r="D19" s="9" t="s">
        <v>12</v>
      </c>
      <c r="E19" s="224" t="s">
        <v>11</v>
      </c>
      <c r="F19" s="224"/>
      <c r="G19" s="224"/>
      <c r="H19" s="1"/>
    </row>
    <row r="20" spans="1:8" ht="31.5" x14ac:dyDescent="0.25">
      <c r="A20" s="224"/>
      <c r="B20" s="224"/>
      <c r="C20" s="224"/>
      <c r="D20" s="8" t="s">
        <v>10</v>
      </c>
      <c r="E20" s="224"/>
      <c r="F20" s="224"/>
      <c r="G20" s="224"/>
      <c r="H20" s="1"/>
    </row>
    <row r="21" spans="1:8" ht="15.75" x14ac:dyDescent="0.25">
      <c r="A21" s="223"/>
      <c r="B21" s="223"/>
      <c r="C21" s="7"/>
      <c r="D21" s="7"/>
      <c r="E21" s="223"/>
      <c r="F21" s="223"/>
      <c r="G21" s="223"/>
      <c r="H21" s="1"/>
    </row>
    <row r="22" spans="1:8" ht="15.75" x14ac:dyDescent="0.25">
      <c r="A22" s="223" t="s">
        <v>9</v>
      </c>
      <c r="B22" s="223"/>
      <c r="C22" s="7" t="s">
        <v>9</v>
      </c>
      <c r="D22" s="7" t="s">
        <v>9</v>
      </c>
      <c r="E22" s="223" t="s">
        <v>9</v>
      </c>
      <c r="F22" s="223"/>
      <c r="G22" s="223"/>
      <c r="H22" s="1"/>
    </row>
    <row r="23" spans="1:8" ht="15.75" x14ac:dyDescent="0.25">
      <c r="A23" s="224" t="s">
        <v>8</v>
      </c>
      <c r="B23" s="224"/>
      <c r="C23" s="6"/>
      <c r="D23" s="5"/>
      <c r="E23" s="232">
        <v>1</v>
      </c>
      <c r="F23" s="232"/>
      <c r="G23" s="232"/>
      <c r="H23" s="1"/>
    </row>
    <row r="24" spans="1:8" x14ac:dyDescent="0.25">
      <c r="A24" s="4"/>
      <c r="B24" s="1"/>
      <c r="C24" s="1"/>
      <c r="D24" s="1"/>
      <c r="E24" s="1"/>
      <c r="F24" s="1"/>
      <c r="G24" s="1"/>
      <c r="H24" s="1"/>
    </row>
    <row r="25" spans="1:8" ht="15.75" x14ac:dyDescent="0.25">
      <c r="A25" s="225" t="s">
        <v>7</v>
      </c>
      <c r="B25" s="225"/>
      <c r="C25" s="225"/>
      <c r="D25" s="225"/>
      <c r="E25" s="225"/>
      <c r="F25" s="225"/>
      <c r="G25" s="225"/>
      <c r="H25" s="1"/>
    </row>
    <row r="26" spans="1:8" ht="15.75" customHeight="1" x14ac:dyDescent="0.25">
      <c r="A26" s="221" t="s">
        <v>6</v>
      </c>
      <c r="B26" s="221"/>
      <c r="C26" s="3" t="s">
        <v>5</v>
      </c>
      <c r="D26" s="221" t="s">
        <v>4</v>
      </c>
      <c r="E26" s="221"/>
      <c r="F26" s="221"/>
      <c r="G26" s="221"/>
      <c r="H26" s="1"/>
    </row>
    <row r="27" spans="1:8" ht="15.75" x14ac:dyDescent="0.25">
      <c r="A27" s="222" t="s">
        <v>3</v>
      </c>
      <c r="B27" s="222"/>
      <c r="C27" s="2"/>
      <c r="D27" s="238"/>
      <c r="E27" s="238"/>
      <c r="F27" s="238"/>
      <c r="G27" s="238"/>
      <c r="H27" s="1"/>
    </row>
    <row r="28" spans="1:8" ht="15.75" x14ac:dyDescent="0.25">
      <c r="A28" s="222" t="s">
        <v>2</v>
      </c>
      <c r="B28" s="222"/>
      <c r="C28" s="2"/>
      <c r="D28" s="238"/>
      <c r="E28" s="238"/>
      <c r="F28" s="238"/>
      <c r="G28" s="238"/>
      <c r="H28" s="1"/>
    </row>
    <row r="29" spans="1:8" ht="15.75" x14ac:dyDescent="0.25">
      <c r="A29" s="222" t="s">
        <v>1</v>
      </c>
      <c r="B29" s="222"/>
      <c r="C29" s="2"/>
      <c r="D29" s="238"/>
      <c r="E29" s="238"/>
      <c r="F29" s="238"/>
      <c r="G29" s="238"/>
      <c r="H29" s="1"/>
    </row>
    <row r="30" spans="1:8" ht="15.75" x14ac:dyDescent="0.25">
      <c r="A30" s="222" t="s">
        <v>0</v>
      </c>
      <c r="B30" s="222"/>
      <c r="C30" s="2"/>
      <c r="D30" s="238"/>
      <c r="E30" s="238"/>
      <c r="F30" s="238"/>
      <c r="G30" s="238"/>
      <c r="H30" s="1"/>
    </row>
  </sheetData>
  <mergeCells count="38">
    <mergeCell ref="D30:G30"/>
    <mergeCell ref="E19:G20"/>
    <mergeCell ref="E21:G21"/>
    <mergeCell ref="E22:G22"/>
    <mergeCell ref="E23:G23"/>
    <mergeCell ref="D26:G26"/>
    <mergeCell ref="D27:G27"/>
    <mergeCell ref="D28:G28"/>
    <mergeCell ref="D29:G29"/>
    <mergeCell ref="E1:G1"/>
    <mergeCell ref="A3:G3"/>
    <mergeCell ref="A4:G4"/>
    <mergeCell ref="A5:G5"/>
    <mergeCell ref="A7:G7"/>
    <mergeCell ref="E18:G18"/>
    <mergeCell ref="A16:B16"/>
    <mergeCell ref="A17:B17"/>
    <mergeCell ref="A18:B18"/>
    <mergeCell ref="E17:G17"/>
    <mergeCell ref="E16:G16"/>
    <mergeCell ref="A8:G8"/>
    <mergeCell ref="A14:B15"/>
    <mergeCell ref="C14:C15"/>
    <mergeCell ref="A9:G10"/>
    <mergeCell ref="A11:G11"/>
    <mergeCell ref="A13:G13"/>
    <mergeCell ref="E14:G15"/>
    <mergeCell ref="A21:B21"/>
    <mergeCell ref="A22:B22"/>
    <mergeCell ref="A23:B23"/>
    <mergeCell ref="A25:G25"/>
    <mergeCell ref="A19:B20"/>
    <mergeCell ref="C19:C20"/>
    <mergeCell ref="A26:B26"/>
    <mergeCell ref="A30:B30"/>
    <mergeCell ref="A29:B29"/>
    <mergeCell ref="A27:B27"/>
    <mergeCell ref="A28:B2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1. PIELIKUMS</vt:lpstr>
      <vt:lpstr>2.PIELIKUMS</vt:lpstr>
      <vt:lpstr>3.PIELIKUMS</vt:lpstr>
      <vt:lpstr>4.PIELIKUMS</vt:lpstr>
      <vt:lpstr>'1. PIELIKUMS'!_ftnref1</vt:lpstr>
      <vt:lpstr>'1. PIELIKUMS'!_Hlk115071233</vt:lpstr>
      <vt:lpstr>'1. PIELIKUMS'!Print_Area</vt:lpstr>
      <vt:lpstr>'2.PIELIKUMS'!Print_Area</vt:lpstr>
      <vt:lpstr>'3.PIELIKUMS'!Print_Area</vt:lpstr>
      <vt:lpstr>'3.PIELIKUMS'!Print_Titles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Hanova-Akuļecka</dc:creator>
  <cp:lastModifiedBy>Tatjana Krasevska</cp:lastModifiedBy>
  <cp:lastPrinted>2017-03-21T08:07:52Z</cp:lastPrinted>
  <dcterms:created xsi:type="dcterms:W3CDTF">2016-07-19T13:34:56Z</dcterms:created>
  <dcterms:modified xsi:type="dcterms:W3CDTF">2017-03-21T08:10:26Z</dcterms:modified>
</cp:coreProperties>
</file>