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330" tabRatio="802" activeTab="2"/>
  </bookViews>
  <sheets>
    <sheet name="1. PIELIKUMS" sheetId="1" r:id="rId1"/>
    <sheet name="2. PIELIKUMS" sheetId="2" r:id="rId2"/>
    <sheet name="3.PIELIKUMS" sheetId="3" r:id="rId3"/>
    <sheet name="Support sheet" sheetId="4" state="hidden" r:id="rId4"/>
  </sheets>
  <definedNames>
    <definedName name="_ftn1" localSheetId="0">'1. PIELIKUMS'!#REF!</definedName>
    <definedName name="_ftnref1" localSheetId="0">'1. PIELIKUMS'!#REF!</definedName>
    <definedName name="_Hlk115071233" localSheetId="0">'1. PIELIKUMS'!$A$11</definedName>
    <definedName name="JĀ">#REF!</definedName>
    <definedName name="Nē">#REF!</definedName>
    <definedName name="_xlnm.Print_Area" localSheetId="0">'1. PIELIKUMS'!$A$1:$AP$22</definedName>
    <definedName name="shēma">#REF!</definedName>
  </definedNames>
  <calcPr fullCalcOnLoad="1"/>
</workbook>
</file>

<file path=xl/sharedStrings.xml><?xml version="1.0" encoding="utf-8"?>
<sst xmlns="http://schemas.openxmlformats.org/spreadsheetml/2006/main" count="279" uniqueCount="184">
  <si>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</si>
  <si>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</si>
  <si>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</si>
  <si>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</si>
  <si>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</si>
  <si>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</si>
  <si>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</si>
  <si>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</si>
  <si>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</si>
  <si>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</si>
  <si>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</si>
  <si>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</si>
  <si>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</si>
  <si>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</si>
  <si>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</si>
  <si>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</si>
  <si>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</si>
  <si>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</si>
  <si>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</si>
  <si>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</si>
  <si>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</si>
  <si>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</si>
  <si>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</si>
  <si>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</si>
  <si>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</si>
  <si>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</si>
  <si>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</si>
  <si>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</si>
  <si>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1.</t>
  </si>
  <si>
    <t>2.</t>
  </si>
  <si>
    <t>2.1.</t>
  </si>
  <si>
    <t>3.</t>
  </si>
  <si>
    <t>4.</t>
  </si>
  <si>
    <t>Izvērtējums nav nepieciešams</t>
  </si>
  <si>
    <t>Nepieciešams sākotnējais ietekmes uz vidi izvērtējums</t>
  </si>
  <si>
    <t>Nepieciešams ietekmes uz vidi novērtējums</t>
  </si>
  <si>
    <t>JĀ</t>
  </si>
  <si>
    <t>NĒ</t>
  </si>
  <si>
    <t>EUR</t>
  </si>
  <si>
    <t>%</t>
  </si>
  <si>
    <t>Kopējās attiecināmās izmaksas</t>
  </si>
  <si>
    <t>Kopējās izmaksas</t>
  </si>
  <si>
    <t>Publiskās attiecināmās izmaksas</t>
  </si>
  <si>
    <t>Finansējuma avots</t>
  </si>
  <si>
    <t>Izmaksu pozīcijas nosaukums*</t>
  </si>
  <si>
    <t>KOPĀ</t>
  </si>
  <si>
    <t>Projekta darbības Nr.</t>
  </si>
  <si>
    <t>t.sk. PVN</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</si>
  <si>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</si>
  <si>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</si>
  <si>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</si>
  <si>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</si>
  <si>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</si>
  <si>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</si>
  <si>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</si>
  <si>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</si>
  <si>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</si>
  <si>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</si>
  <si>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</si>
  <si>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</si>
  <si>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</si>
  <si>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</si>
  <si>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</si>
  <si>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Izmaksu veids (tiešās/ netiešās)</t>
  </si>
  <si>
    <t>Finansēšanas plāns</t>
  </si>
  <si>
    <t>Projekta budžeta kopsavilkums</t>
  </si>
  <si>
    <t>3.pielikums
Vienas vienības izmaksu pielietojums</t>
  </si>
  <si>
    <t>ir</t>
  </si>
  <si>
    <t>2017.gads</t>
  </si>
  <si>
    <t>2018.gads</t>
  </si>
  <si>
    <t>1.pielikums</t>
  </si>
  <si>
    <t>projekta iesniegumam</t>
  </si>
  <si>
    <t>Kopā</t>
  </si>
  <si>
    <t>2019.gads</t>
  </si>
  <si>
    <t>Projekta izmaksas saskaņā ar vienoto izmaksu likmi</t>
  </si>
  <si>
    <r>
      <t>Projekta darbības numurs</t>
    </r>
    <r>
      <rPr>
        <vertAlign val="superscript"/>
        <sz val="12"/>
        <rFont val="Times New Roman"/>
        <family val="1"/>
      </rPr>
      <t>*</t>
    </r>
  </si>
  <si>
    <t>2020.gads</t>
  </si>
  <si>
    <r>
      <rPr>
        <vertAlign val="superscript"/>
        <sz val="10"/>
        <rFont val="Times New Roman"/>
        <family val="1"/>
      </rPr>
      <t>*</t>
    </r>
    <r>
      <rPr>
        <sz val="10"/>
        <rFont val="Times New Roman"/>
        <family val="1"/>
      </rPr>
      <t>Projekta darbības numuram jāatbilst projekta iesnieguma  1.5. punktā "Projekta darbības un sasniedzamie rezultāti" norādītajam projekta darbības numuram.
**projekta īstenošanas laiku ceturkšņu un gadu sadalījumā pa veicamajām darbībām un apakšdarbībām, attiecīgos gada ceturkšņus atzīmējot ar „X” vai "P",  ja attiecīgās darbības tiek īstenotas līdz  projekta apstiprināšanai.</t>
    </r>
  </si>
  <si>
    <t>Projekta īstenošanas laika grafiks**</t>
  </si>
  <si>
    <t>Izmaksas</t>
  </si>
  <si>
    <t>attiecināmās</t>
  </si>
  <si>
    <t>Netiešās</t>
  </si>
  <si>
    <t>Tiešās</t>
  </si>
  <si>
    <t>2016.gads</t>
  </si>
  <si>
    <t>2014.gads</t>
  </si>
  <si>
    <t>2015.gads</t>
  </si>
  <si>
    <t>ERAF finansējums</t>
  </si>
  <si>
    <t>Pašvaldības finansējums</t>
  </si>
  <si>
    <t>Valsts budžeta dotācija pašvaldībām</t>
  </si>
  <si>
    <t>2021.gads</t>
  </si>
  <si>
    <t>2022.gads</t>
  </si>
  <si>
    <t>2023.gads</t>
  </si>
  <si>
    <t>Publiskās neattiecināmās izmaksas</t>
  </si>
  <si>
    <t>neattiecināmās</t>
  </si>
  <si>
    <t>1.1.</t>
  </si>
  <si>
    <t>Finansējuma saņēmēja projekta vadības personāla izmaksas</t>
  </si>
  <si>
    <t>2.1.1.</t>
  </si>
  <si>
    <t>Finansējuma saņēmēja projekta vadības personāla atlīdzības izmaksas</t>
  </si>
  <si>
    <t>2.1.2.</t>
  </si>
  <si>
    <t>6.1.</t>
  </si>
  <si>
    <t>6.1.1.</t>
  </si>
  <si>
    <t xml:space="preserve">Bibliotēkas fondu papildināšanas un digitālo mācību grāmatu iegādes izmaksas </t>
  </si>
  <si>
    <t>6.2.</t>
  </si>
  <si>
    <t>6.2.1.</t>
  </si>
  <si>
    <t>Ergonomiskas mācību vides izveides izmaksas</t>
  </si>
  <si>
    <t>6.2.2.</t>
  </si>
  <si>
    <t>6.2.3.</t>
  </si>
  <si>
    <t>Mācību priekšmeta "Sports" nodrošināšanai nepieciešamā aprīkojuma iegādes izmaksas</t>
  </si>
  <si>
    <t>6.2.4.</t>
  </si>
  <si>
    <t>6.4.</t>
  </si>
  <si>
    <t>Citas izmaksas</t>
  </si>
  <si>
    <t>Inovatīvu informācijas un komunikācijas tehnoloģiju risinājumu ieviešanas izmaksas</t>
  </si>
  <si>
    <t>6.4.1.1.</t>
  </si>
  <si>
    <t>Bezvadu interneta un interneta pieslēguma izveides izmaksas, mācību procesa nodrošināšanai nepieciešamā aprīkojuma un programmatūras iegādes izmaksas</t>
  </si>
  <si>
    <t>6.4.1.2.</t>
  </si>
  <si>
    <t>Tiešsaistes komunikācijas aprīkojuma iegādes izmaksas valsts ģimnāzijas reģionālā metodiskā centra attīstībai</t>
  </si>
  <si>
    <t>Būvniecības izmaksas</t>
  </si>
  <si>
    <t>7.1.</t>
  </si>
  <si>
    <t>7.2.</t>
  </si>
  <si>
    <t>Autoruzraudzības izmaksas</t>
  </si>
  <si>
    <t>7.3.</t>
  </si>
  <si>
    <t>7.5.</t>
  </si>
  <si>
    <t>Būvdarbu izmaksas (ēkas), tai skaitā labiekārtošanas izmaksas</t>
  </si>
  <si>
    <t>7.5.1.</t>
  </si>
  <si>
    <t>Vispārējās izglītības iestādes jaunas ēkas būvniecības (tai skaitā ēkas piebūves) un ēkas pilna apjoma pārbūves izmaksas</t>
  </si>
  <si>
    <t>7.5.1.1.</t>
  </si>
  <si>
    <t>7.5.2.</t>
  </si>
  <si>
    <t>7.5.2.1.</t>
  </si>
  <si>
    <t>7.5.2.2.</t>
  </si>
  <si>
    <t>7.5.2.3.</t>
  </si>
  <si>
    <t>7.5.3.</t>
  </si>
  <si>
    <t>Izglītības iestādes dienesta viesnīcas, internāta būvniecības, pārbūves un atjaunošanas izmaksas</t>
  </si>
  <si>
    <t>7.5.4.</t>
  </si>
  <si>
    <t xml:space="preserve">Jaunu dabaszinātņu (ķīmijas, bioloģijas, fizikas) un matemātikas kabinetu (tai skaitā praktisko darbu telpu) izveide </t>
  </si>
  <si>
    <t>7.5.5.</t>
  </si>
  <si>
    <t>Valsts ģimnāzijas reģionālā metodiskā centra ēkas piebūves, ēku un telpu pārbūves un atjaunošanas izmaksas</t>
  </si>
  <si>
    <t>7.5.6.</t>
  </si>
  <si>
    <t>Sporta laukuma, sporta zāles (tai skaitā multifunkcionālas) vai baseina, ģērbtuvju un dušas telpu pārbūves un atjaunošanas izmaksas</t>
  </si>
  <si>
    <t>7.6.</t>
  </si>
  <si>
    <t>7.6.1.</t>
  </si>
  <si>
    <t>7.6.2.</t>
  </si>
  <si>
    <t>Izmaksas, kas saistītas ar ēkas nodošanu ekspluatācijā</t>
  </si>
  <si>
    <t>Informatīvo un publicitātes pasākumu izmaksas</t>
  </si>
  <si>
    <t>Neparedzētie izdevumi</t>
  </si>
  <si>
    <t>3.pielikums
projekta iesniegumam</t>
  </si>
  <si>
    <t xml:space="preserve"> Daudzums</t>
  </si>
  <si>
    <t>6.</t>
  </si>
  <si>
    <t>Materiālu, aprīkojuma  un iekārtu izmaksas</t>
  </si>
  <si>
    <t>Materiālu un izjevielu izmaksas</t>
  </si>
  <si>
    <t>Aprīkojuma un  iekārtu izmaksas</t>
  </si>
  <si>
    <t>7.</t>
  </si>
  <si>
    <t>Projektēšanas  izmaksas</t>
  </si>
  <si>
    <t xml:space="preserve">Būvuzraudzības izmaksas </t>
  </si>
  <si>
    <t>10.</t>
  </si>
  <si>
    <t>15.</t>
  </si>
  <si>
    <t xml:space="preserve">* Izmaksu pozīcijas norāda saskaņā ar normatīvajā aktā par attiecīgā Eiropas Savienības fonda specifiskā atbalsta mērķa īstenošanu norādītajām attiecināmo izmaksu pozīcijām </t>
  </si>
  <si>
    <t>** ja izmaksu pozīcijai tiek pielietota vienas vienības izmaksa, jānorāda "ir", ja netiek - aile nav jāaizpilda (jāatstāj tukša)</t>
  </si>
  <si>
    <t>6.4.1</t>
  </si>
  <si>
    <t>Tai skaitā būvdarbu izmaksas (neieskaitot labiekārtošanas izmaksas)</t>
  </si>
  <si>
    <t>7.5.1.2.</t>
  </si>
  <si>
    <t>Tai skaitā labiekārtošanas izmaksas</t>
  </si>
  <si>
    <t>2.2.</t>
  </si>
  <si>
    <t>Projekta vadības personāla atlīdzības izmaksas</t>
  </si>
  <si>
    <t>Projekta vadības izmaksas</t>
  </si>
  <si>
    <t xml:space="preserve">Finansējuma saņēmēja projekta vadības izmaksas pakalpojuma (uzņēmuma) līguma gadījumā </t>
  </si>
  <si>
    <t>Pārējās projekta vadības personāla atlīdzības izmaksas</t>
  </si>
  <si>
    <t>Sadarbības partnera projekta vadības personāla atlīdzības izmaksas</t>
  </si>
  <si>
    <t xml:space="preserve">Sadarbības partnera projekta vadības izmaksas pakalpojuma (uzņēmuma) līguma gadījumā </t>
  </si>
  <si>
    <t>Mērvienība</t>
  </si>
  <si>
    <t>6.2.5.</t>
  </si>
  <si>
    <t>Mēbeļu iegādes  izmaksas valsts ģimnāzijas reģionālā metodiskā centra attīstībai</t>
  </si>
  <si>
    <t>Pārējās izmaksas, kas tieši saistītas ar projektu, bet nav minētas MK noteikumu 26.punktā, atbilstoši MK noteikumu 43.2.apakšpunktam.</t>
  </si>
  <si>
    <t>Cits publiskais finansējums</t>
  </si>
  <si>
    <t>Summa</t>
  </si>
  <si>
    <t xml:space="preserve">2.pielikums
projekta iesniegumam </t>
  </si>
  <si>
    <t>Neattiecināmās izmaksas kopā</t>
  </si>
  <si>
    <t>2.2.1.</t>
  </si>
  <si>
    <t>2.2.2.</t>
  </si>
  <si>
    <t>Vispārējās izglītības iestādes ēkas un telpu pārbūves un atjaunošanas izmaksas</t>
  </si>
  <si>
    <t>Mācību telpu (klašu, auditoriju, mācību laboratoriju, tai skaitā multifunkcionālu mācību telpu, bibliotēku un lasītavu) pārbūves un atjaunošanas izmaksas, tai skaitā gaiteņu un sanitāro mezglu pārbūves un atjaunošanas izmaksas, un apgaismojuma modernizēšanas un trokšņu slāpētāju izveides izmaksas</t>
  </si>
  <si>
    <t>Iekšējo inženiertīklu (iekšējo elektrotīklu, apkures sistēmu, vēdināšanas un gaisa kondicionēšanas sistēmu, ūdensvada tīklu, kanalizācijas tīklu, automātisko ugunsgrēka atklāšanas, trauksmes signalizācijas un automātiskās balss ugunsgrēka izziņošanas sistēmu) izbūves un pārbūves izmaksas</t>
  </si>
  <si>
    <t>Dienesta viesnīcas, internāta darbības (dzīvojamo un mācību telpu, virtuves, sanitāro mezglu, dušas telpu) nodrošināšanai nepieciešamā aprīkojuma un mēbeļu iegādes izmaksas</t>
  </si>
  <si>
    <t>Mēbeļu, mācību iekārtu, tehnisko ierīču un aprīkojuma iegādes izmaksas jaunu dabaszinātņu (ķīmijas, bioloģijas, fizikas) un matemātikas kabinetu (tai skaitā praktisko darbu telpām) izveidei</t>
  </si>
  <si>
    <t>Neatkarīgas būvekspertīžu veikšanas un tehniskās apsekošanas izmaksas (t.sk. neatkarīgas būvprojekta ekspertīzes un energosertifikācijas veikšana)</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</si>
</sst>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000"/>
  </numFmts>
  <fonts count="77">
    <font>
      <sz val="11"/>
      <color theme="1"/>
      <name val="Calibri"/>
      <family val="2"/>
    </font>
    <font>
      <sz val="11"/>
      <color indexed="8"/>
      <name val="Calibri"/>
      <family val="2"/>
    </font>
    <font>
      <b/>
      <sz val="12"/>
      <name val="Times New Roman"/>
      <family val="1"/>
    </font>
    <font>
      <sz val="12"/>
      <name val="Times New Roman"/>
      <family val="1"/>
    </font>
    <font>
      <sz val="10"/>
      <name val="Arial"/>
      <family val="2"/>
    </font>
    <font>
      <sz val="10"/>
      <name val="Times New Roman"/>
      <family val="1"/>
    </font>
    <font>
      <b/>
      <sz val="10"/>
      <name val="Times New Roman"/>
      <family val="1"/>
    </font>
    <font>
      <b/>
      <sz val="11"/>
      <name val="Times New Roman"/>
      <family val="1"/>
    </font>
    <font>
      <sz val="11"/>
      <name val="Times New Roman"/>
      <family val="1"/>
    </font>
    <font>
      <b/>
      <u val="single"/>
      <sz val="14"/>
      <name val="Times New Roman"/>
      <family val="1"/>
    </font>
    <font>
      <vertAlign val="superscript"/>
      <sz val="10"/>
      <name val="Times New Roman"/>
      <family val="1"/>
    </font>
    <font>
      <b/>
      <sz val="14"/>
      <name val="Times New Roman"/>
      <family val="1"/>
    </font>
    <font>
      <vertAlign val="superscript"/>
      <sz val="12"/>
      <name val="Times New Roman"/>
      <family val="1"/>
    </font>
    <font>
      <b/>
      <sz val="16"/>
      <name val="Times New Roman"/>
      <family val="1"/>
    </font>
    <font>
      <b/>
      <i/>
      <sz val="14"/>
      <name val="Times New Roman"/>
      <family val="1"/>
    </font>
    <font>
      <b/>
      <i/>
      <sz val="12"/>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b/>
      <i/>
      <sz val="10"/>
      <color indexed="8"/>
      <name val="Times New Roman"/>
      <family val="1"/>
    </font>
    <font>
      <i/>
      <sz val="12"/>
      <color indexed="8"/>
      <name val="Times New Roman"/>
      <family val="1"/>
    </font>
    <font>
      <b/>
      <sz val="12"/>
      <color indexed="8"/>
      <name val="Times New Roman"/>
      <family val="1"/>
    </font>
    <font>
      <sz val="11"/>
      <name val="Calibri"/>
      <family val="2"/>
    </font>
    <font>
      <sz val="11"/>
      <color indexed="8"/>
      <name val="Times New Roman"/>
      <family val="1"/>
    </font>
    <font>
      <i/>
      <sz val="12"/>
      <color indexed="12"/>
      <name val="Times New Roman"/>
      <family val="1"/>
    </font>
    <font>
      <sz val="12"/>
      <name val="Calibri"/>
      <family val="2"/>
    </font>
    <font>
      <b/>
      <sz val="12"/>
      <name val="Calibri"/>
      <family val="2"/>
    </font>
    <font>
      <sz val="12"/>
      <color indexed="10"/>
      <name val="Times New Roman"/>
      <family val="1"/>
    </font>
    <font>
      <sz val="12"/>
      <color indexed="10"/>
      <name val="Calibri"/>
      <family val="2"/>
    </font>
    <font>
      <b/>
      <sz val="14"/>
      <color indexed="8"/>
      <name val="Calibri"/>
      <family val="2"/>
    </font>
    <font>
      <b/>
      <i/>
      <sz val="11"/>
      <color indexed="8"/>
      <name val="Calibri"/>
      <family val="2"/>
    </font>
    <font>
      <i/>
      <sz val="11"/>
      <color indexed="8"/>
      <name val="Calibri"/>
      <family val="2"/>
    </font>
    <font>
      <i/>
      <sz val="11"/>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i/>
      <sz val="10"/>
      <color theme="1"/>
      <name val="Times New Roman"/>
      <family val="1"/>
    </font>
    <font>
      <i/>
      <sz val="12"/>
      <color theme="1"/>
      <name val="Times New Roman"/>
      <family val="1"/>
    </font>
    <font>
      <b/>
      <sz val="12"/>
      <color theme="1"/>
      <name val="Times New Roman"/>
      <family val="1"/>
    </font>
    <font>
      <sz val="11"/>
      <color theme="1"/>
      <name val="Times New Roman"/>
      <family val="1"/>
    </font>
    <font>
      <i/>
      <sz val="12"/>
      <color rgb="FF0000FF"/>
      <name val="Times New Roman"/>
      <family val="1"/>
    </font>
    <font>
      <sz val="12"/>
      <color rgb="FFFF0000"/>
      <name val="Calibri"/>
      <family val="2"/>
    </font>
    <font>
      <sz val="12"/>
      <color rgb="FFFF0000"/>
      <name val="Times New Roman"/>
      <family val="1"/>
    </font>
    <font>
      <b/>
      <sz val="14"/>
      <color theme="1"/>
      <name val="Calibri"/>
      <family val="2"/>
    </font>
    <font>
      <b/>
      <i/>
      <sz val="11"/>
      <color theme="1"/>
      <name val="Calibri"/>
      <family val="2"/>
    </font>
    <font>
      <i/>
      <sz val="11"/>
      <color theme="1"/>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thin"/>
      <right style="thin"/>
      <top style="thin"/>
      <bottom style="thin"/>
    </border>
    <border>
      <left style="medium"/>
      <right/>
      <top style="medium"/>
      <bottom style="medium"/>
    </border>
    <border>
      <left style="thin"/>
      <right/>
      <top style="thin"/>
      <bottom style="thin"/>
    </border>
    <border>
      <left style="thin"/>
      <right style="thin"/>
      <top/>
      <bottom style="thin"/>
    </border>
    <border diagonalUp="1" diagonalDown="1">
      <left style="thin"/>
      <right style="thin"/>
      <top style="thin"/>
      <bottom style="thin"/>
      <diagonal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9">
    <xf numFmtId="0" fontId="0" fillId="0" borderId="0" xfId="0" applyFont="1" applyAlignment="1">
      <alignment/>
    </xf>
    <xf numFmtId="0" fontId="65" fillId="0" borderId="0" xfId="0" applyFont="1" applyAlignment="1">
      <alignment/>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7" fillId="0" borderId="12" xfId="0" applyFont="1" applyBorder="1" applyAlignment="1">
      <alignment horizontal="center" vertical="center" wrapText="1"/>
    </xf>
    <xf numFmtId="0" fontId="65" fillId="0" borderId="0" xfId="0" applyFont="1" applyAlignment="1">
      <alignment horizontal="center" vertical="center"/>
    </xf>
    <xf numFmtId="0" fontId="65" fillId="0" borderId="13" xfId="0" applyFont="1" applyBorder="1" applyAlignment="1">
      <alignment horizontal="center"/>
    </xf>
    <xf numFmtId="0" fontId="68" fillId="0" borderId="12" xfId="0" applyFont="1" applyBorder="1" applyAlignment="1">
      <alignment horizontal="center" vertical="center"/>
    </xf>
    <xf numFmtId="0" fontId="65" fillId="0" borderId="12" xfId="0" applyFont="1" applyBorder="1" applyAlignment="1">
      <alignment horizontal="center" vertical="center"/>
    </xf>
    <xf numFmtId="0" fontId="37" fillId="0" borderId="0" xfId="0" applyFont="1" applyAlignment="1">
      <alignment/>
    </xf>
    <xf numFmtId="0" fontId="8" fillId="0" borderId="0" xfId="0" applyFont="1" applyAlignment="1">
      <alignment/>
    </xf>
    <xf numFmtId="0" fontId="65" fillId="0" borderId="12" xfId="0" applyFont="1" applyBorder="1" applyAlignment="1">
      <alignment/>
    </xf>
    <xf numFmtId="0" fontId="68" fillId="0" borderId="12" xfId="0" applyFont="1" applyBorder="1" applyAlignment="1">
      <alignment/>
    </xf>
    <xf numFmtId="0" fontId="65" fillId="0" borderId="12" xfId="0" applyFont="1" applyBorder="1" applyAlignment="1">
      <alignment wrapText="1"/>
    </xf>
    <xf numFmtId="0" fontId="68" fillId="0" borderId="12" xfId="0" applyFont="1" applyBorder="1" applyAlignment="1">
      <alignment wrapText="1"/>
    </xf>
    <xf numFmtId="0" fontId="69" fillId="0" borderId="0" xfId="0" applyFont="1" applyAlignment="1">
      <alignment horizontal="left" vertical="center"/>
    </xf>
    <xf numFmtId="0" fontId="69" fillId="0" borderId="0" xfId="0" applyFont="1" applyAlignment="1">
      <alignment/>
    </xf>
    <xf numFmtId="0" fontId="8" fillId="0" borderId="0" xfId="0" applyFont="1" applyFill="1" applyAlignment="1">
      <alignment/>
    </xf>
    <xf numFmtId="0" fontId="9" fillId="0" borderId="0" xfId="0" applyFont="1" applyFill="1" applyAlignment="1">
      <alignment horizontal="center" vertical="center" wrapText="1"/>
    </xf>
    <xf numFmtId="4" fontId="3" fillId="0" borderId="12" xfId="0" applyNumberFormat="1" applyFont="1" applyFill="1" applyBorder="1" applyAlignment="1">
      <alignment horizontal="right" vertical="center"/>
    </xf>
    <xf numFmtId="0" fontId="2" fillId="33" borderId="1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2" xfId="0" applyFont="1" applyFill="1" applyBorder="1" applyAlignment="1">
      <alignment horizontal="center"/>
    </xf>
    <xf numFmtId="4" fontId="2" fillId="33" borderId="12" xfId="0" applyNumberFormat="1" applyFont="1" applyFill="1" applyBorder="1" applyAlignment="1">
      <alignment horizontal="right" vertical="center"/>
    </xf>
    <xf numFmtId="0" fontId="3" fillId="0" borderId="12" xfId="0" applyFont="1" applyBorder="1" applyAlignment="1">
      <alignment horizontal="center" vertical="center" wrapText="1"/>
    </xf>
    <xf numFmtId="0" fontId="70" fillId="0" borderId="12" xfId="0" applyFont="1" applyBorder="1" applyAlignment="1">
      <alignment horizontal="center" vertical="center" wrapText="1"/>
    </xf>
    <xf numFmtId="0" fontId="8" fillId="0" borderId="0" xfId="0" applyFont="1" applyAlignment="1">
      <alignment horizontal="center" vertical="center" wrapText="1"/>
    </xf>
    <xf numFmtId="0" fontId="11" fillId="0" borderId="0" xfId="0" applyFont="1" applyFill="1" applyBorder="1" applyAlignment="1">
      <alignment horizontal="center" vertical="center"/>
    </xf>
    <xf numFmtId="4" fontId="3" fillId="33" borderId="12" xfId="0" applyNumberFormat="1" applyFont="1" applyFill="1" applyBorder="1" applyAlignment="1">
      <alignment horizontal="right" vertical="center"/>
    </xf>
    <xf numFmtId="2" fontId="3" fillId="33" borderId="12" xfId="0" applyNumberFormat="1" applyFont="1" applyFill="1" applyBorder="1" applyAlignment="1">
      <alignment horizontal="right" vertical="center" wrapText="1"/>
    </xf>
    <xf numFmtId="2" fontId="2" fillId="33" borderId="12"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xf>
    <xf numFmtId="0" fontId="3" fillId="33" borderId="12" xfId="0" applyFont="1" applyFill="1" applyBorder="1" applyAlignment="1">
      <alignment horizontal="center" vertical="center" wrapText="1"/>
    </xf>
    <xf numFmtId="0" fontId="2" fillId="33" borderId="12" xfId="0" applyFont="1" applyFill="1" applyBorder="1" applyAlignment="1">
      <alignment vertical="center" wrapText="1"/>
    </xf>
    <xf numFmtId="0" fontId="3" fillId="33" borderId="12" xfId="0" applyFont="1" applyFill="1" applyBorder="1" applyAlignment="1">
      <alignment vertical="center" wrapText="1"/>
    </xf>
    <xf numFmtId="0" fontId="7" fillId="0" borderId="0" xfId="0" applyFont="1" applyAlignment="1">
      <alignment/>
    </xf>
    <xf numFmtId="0" fontId="8" fillId="0" borderId="0" xfId="0" applyFont="1" applyAlignment="1">
      <alignment horizontal="left" vertical="center"/>
    </xf>
    <xf numFmtId="0" fontId="13" fillId="0" borderId="0" xfId="0" applyFont="1" applyFill="1" applyAlignment="1">
      <alignment vertical="center"/>
    </xf>
    <xf numFmtId="0" fontId="13" fillId="34" borderId="0" xfId="0" applyFont="1" applyFill="1" applyBorder="1" applyAlignment="1">
      <alignment horizontal="center" vertical="center"/>
    </xf>
    <xf numFmtId="0" fontId="0" fillId="34" borderId="0" xfId="0" applyFill="1" applyBorder="1" applyAlignment="1">
      <alignment horizontal="center"/>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vertical="center" wrapText="1"/>
    </xf>
    <xf numFmtId="4" fontId="6" fillId="0" borderId="0" xfId="0" applyNumberFormat="1" applyFont="1" applyFill="1" applyBorder="1" applyAlignment="1">
      <alignment horizontal="center" vertical="center" wrapText="1"/>
    </xf>
    <xf numFmtId="0" fontId="37" fillId="0" borderId="0" xfId="0" applyFont="1" applyFill="1" applyAlignment="1">
      <alignment/>
    </xf>
    <xf numFmtId="0" fontId="8" fillId="0" borderId="0" xfId="0" applyFont="1" applyFill="1" applyAlignment="1">
      <alignment horizontal="center" vertical="center"/>
    </xf>
    <xf numFmtId="4" fontId="3" fillId="33" borderId="12"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9" fontId="2" fillId="33" borderId="14"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0" fontId="2" fillId="33" borderId="14" xfId="0" applyFont="1" applyFill="1" applyBorder="1" applyAlignment="1">
      <alignment horizontal="left" vertical="center" wrapText="1"/>
    </xf>
    <xf numFmtId="0" fontId="40" fillId="0" borderId="12" xfId="0" applyFont="1" applyFill="1" applyBorder="1" applyAlignment="1">
      <alignment horizontal="center"/>
    </xf>
    <xf numFmtId="4" fontId="41" fillId="33" borderId="12" xfId="0" applyNumberFormat="1" applyFont="1" applyFill="1" applyBorder="1" applyAlignment="1">
      <alignment horizontal="center"/>
    </xf>
    <xf numFmtId="0" fontId="40" fillId="33" borderId="12" xfId="0" applyFont="1" applyFill="1" applyBorder="1" applyAlignment="1">
      <alignment horizontal="center"/>
    </xf>
    <xf numFmtId="0" fontId="71" fillId="34" borderId="12" xfId="0" applyFont="1" applyFill="1" applyBorder="1" applyAlignment="1">
      <alignment horizontal="center"/>
    </xf>
    <xf numFmtId="0" fontId="72" fillId="34" borderId="12" xfId="0" applyFont="1" applyFill="1" applyBorder="1" applyAlignment="1">
      <alignment horizontal="center" vertical="center" wrapText="1"/>
    </xf>
    <xf numFmtId="4" fontId="72" fillId="34" borderId="12"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xf>
    <xf numFmtId="4" fontId="14" fillId="33" borderId="12" xfId="0" applyNumberFormat="1" applyFont="1" applyFill="1" applyBorder="1" applyAlignment="1">
      <alignment horizontal="right" vertical="center"/>
    </xf>
    <xf numFmtId="0" fontId="3" fillId="33" borderId="12" xfId="0" applyFont="1" applyFill="1" applyBorder="1" applyAlignment="1">
      <alignment horizontal="right" vertical="center" wrapText="1"/>
    </xf>
    <xf numFmtId="0" fontId="2" fillId="33" borderId="12"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3" fillId="33" borderId="14" xfId="0" applyFont="1" applyFill="1" applyBorder="1" applyAlignment="1">
      <alignment horizontal="center" vertical="center" wrapText="1"/>
    </xf>
    <xf numFmtId="0" fontId="37" fillId="0" borderId="0" xfId="0" applyFont="1" applyFill="1" applyAlignment="1">
      <alignment vertical="center" wrapText="1"/>
    </xf>
    <xf numFmtId="0" fontId="37" fillId="0" borderId="0" xfId="0" applyFont="1" applyFill="1" applyAlignment="1">
      <alignment horizontal="left" vertical="center"/>
    </xf>
    <xf numFmtId="0" fontId="3" fillId="0" borderId="0" xfId="0" applyFont="1" applyFill="1" applyAlignment="1">
      <alignment horizontal="right" vertical="center" wrapText="1"/>
    </xf>
    <xf numFmtId="2" fontId="2" fillId="33" borderId="16" xfId="0" applyNumberFormat="1" applyFont="1" applyFill="1" applyBorder="1" applyAlignment="1">
      <alignment horizontal="right" vertical="center" wrapText="1"/>
    </xf>
    <xf numFmtId="0" fontId="74" fillId="0" borderId="0" xfId="0" applyFont="1" applyAlignment="1">
      <alignment/>
    </xf>
    <xf numFmtId="2" fontId="15" fillId="33" borderId="16" xfId="0" applyNumberFormat="1" applyFont="1" applyFill="1" applyBorder="1" applyAlignment="1">
      <alignment horizontal="right" vertical="center" wrapText="1"/>
    </xf>
    <xf numFmtId="4" fontId="15" fillId="33" borderId="12" xfId="0" applyNumberFormat="1" applyFont="1" applyFill="1" applyBorder="1" applyAlignment="1">
      <alignment horizontal="right" vertical="center"/>
    </xf>
    <xf numFmtId="0" fontId="75" fillId="0" borderId="0" xfId="0" applyFont="1" applyAlignment="1">
      <alignment/>
    </xf>
    <xf numFmtId="0" fontId="47" fillId="0" borderId="0" xfId="0" applyFont="1" applyAlignment="1">
      <alignment/>
    </xf>
    <xf numFmtId="2" fontId="16" fillId="33" borderId="16" xfId="0" applyNumberFormat="1" applyFont="1" applyFill="1" applyBorder="1" applyAlignment="1">
      <alignment horizontal="right" vertical="center" wrapText="1"/>
    </xf>
    <xf numFmtId="4" fontId="16" fillId="33" borderId="12" xfId="0" applyNumberFormat="1" applyFont="1" applyFill="1" applyBorder="1" applyAlignment="1">
      <alignment horizontal="right" vertical="center"/>
    </xf>
    <xf numFmtId="4" fontId="16" fillId="0" borderId="12" xfId="0" applyNumberFormat="1" applyFont="1" applyFill="1" applyBorder="1" applyAlignment="1">
      <alignment horizontal="right" vertical="center"/>
    </xf>
    <xf numFmtId="0" fontId="3" fillId="33" borderId="15"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11" fillId="33" borderId="12" xfId="0" applyFont="1" applyFill="1" applyBorder="1" applyAlignment="1">
      <alignment horizontal="right" vertical="center" wrapText="1"/>
    </xf>
    <xf numFmtId="0" fontId="3"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0" borderId="12" xfId="0" applyBorder="1" applyAlignment="1">
      <alignment/>
    </xf>
    <xf numFmtId="0" fontId="11" fillId="33" borderId="0" xfId="0" applyFont="1" applyFill="1" applyBorder="1" applyAlignment="1">
      <alignment horizontal="center" vertical="center"/>
    </xf>
    <xf numFmtId="0" fontId="5" fillId="0" borderId="0" xfId="0" applyFont="1" applyFill="1" applyAlignment="1">
      <alignment horizontal="center" vertical="top" wrapText="1"/>
    </xf>
    <xf numFmtId="0" fontId="2" fillId="33" borderId="17" xfId="0" applyFont="1" applyFill="1" applyBorder="1" applyAlignment="1">
      <alignment horizontal="center" vertical="center" wrapText="1"/>
    </xf>
    <xf numFmtId="0" fontId="0" fillId="33" borderId="18" xfId="0" applyFill="1" applyBorder="1" applyAlignment="1">
      <alignment horizontal="center" vertical="center" wrapText="1"/>
    </xf>
    <xf numFmtId="0" fontId="3" fillId="0" borderId="0" xfId="0" applyFont="1" applyFill="1" applyAlignment="1">
      <alignment horizontal="right" vertical="center" wrapText="1"/>
    </xf>
    <xf numFmtId="0" fontId="0" fillId="0" borderId="0" xfId="0" applyAlignment="1">
      <alignment horizontal="right" vertical="center" wrapText="1"/>
    </xf>
    <xf numFmtId="0" fontId="11" fillId="33" borderId="17"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3" fillId="33" borderId="23" xfId="0" applyFont="1" applyFill="1" applyBorder="1" applyAlignment="1">
      <alignment horizontal="right" vertical="center" wrapText="1"/>
    </xf>
    <xf numFmtId="0" fontId="0" fillId="33" borderId="15" xfId="0" applyFill="1" applyBorder="1" applyAlignment="1">
      <alignment horizontal="right" vertical="center" wrapText="1"/>
    </xf>
    <xf numFmtId="0" fontId="2" fillId="33" borderId="12" xfId="0" applyFont="1" applyFill="1" applyBorder="1" applyAlignment="1">
      <alignment horizontal="center" vertical="center" wrapText="1"/>
    </xf>
    <xf numFmtId="0" fontId="5" fillId="0" borderId="0" xfId="0" applyFont="1" applyFill="1" applyAlignment="1">
      <alignment horizontal="left" vertical="top"/>
    </xf>
    <xf numFmtId="0" fontId="76" fillId="0" borderId="0" xfId="0" applyFont="1" applyAlignment="1">
      <alignment/>
    </xf>
    <xf numFmtId="0" fontId="5" fillId="0" borderId="0" xfId="0" applyFont="1" applyAlignment="1">
      <alignment/>
    </xf>
    <xf numFmtId="0" fontId="5" fillId="33" borderId="0" xfId="0" applyFont="1" applyFill="1" applyAlignment="1">
      <alignment horizontal="left" vertical="top"/>
    </xf>
    <xf numFmtId="0" fontId="76" fillId="33" borderId="0" xfId="0" applyFont="1" applyFill="1" applyAlignment="1">
      <alignment/>
    </xf>
    <xf numFmtId="0" fontId="8" fillId="0" borderId="0" xfId="0" applyFont="1" applyFill="1" applyAlignment="1">
      <alignment horizontal="right" vertical="center" wrapText="1"/>
    </xf>
    <xf numFmtId="0" fontId="13" fillId="33" borderId="13" xfId="0" applyFont="1" applyFill="1" applyBorder="1" applyAlignment="1">
      <alignment horizontal="center" vertical="center"/>
    </xf>
    <xf numFmtId="0" fontId="0" fillId="33" borderId="24" xfId="0" applyFill="1" applyBorder="1" applyAlignment="1">
      <alignment horizontal="center"/>
    </xf>
    <xf numFmtId="0" fontId="0" fillId="33" borderId="25" xfId="0" applyFill="1" applyBorder="1" applyAlignment="1">
      <alignment horizontal="center"/>
    </xf>
    <xf numFmtId="49" fontId="65" fillId="33" borderId="14" xfId="0" applyNumberFormat="1" applyFont="1" applyFill="1" applyBorder="1" applyAlignment="1">
      <alignment horizontal="left" vertical="center" wrapText="1"/>
    </xf>
    <xf numFmtId="4" fontId="68" fillId="33" borderId="12" xfId="0" applyNumberFormat="1" applyFont="1" applyFill="1" applyBorder="1" applyAlignment="1">
      <alignment horizontal="center" vertical="center" wrapText="1"/>
    </xf>
    <xf numFmtId="4" fontId="65" fillId="33" borderId="12" xfId="0" applyNumberFormat="1" applyFont="1" applyFill="1" applyBorder="1" applyAlignment="1">
      <alignment horizontal="center" vertical="center" wrapText="1"/>
    </xf>
    <xf numFmtId="0" fontId="65" fillId="33" borderId="12" xfId="0" applyFont="1" applyFill="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P15"/>
  <sheetViews>
    <sheetView showGridLines="0" zoomScale="70" zoomScaleNormal="70" zoomScaleSheetLayoutView="70" workbookViewId="0" topLeftCell="A1">
      <selection activeCell="A1" sqref="A1:AO15"/>
    </sheetView>
  </sheetViews>
  <sheetFormatPr defaultColWidth="9.140625" defaultRowHeight="15"/>
  <cols>
    <col min="1" max="1" width="23.57421875" style="27" customWidth="1"/>
    <col min="2" max="2" width="4.140625" style="27" customWidth="1"/>
    <col min="3" max="3" width="3.8515625" style="27" customWidth="1"/>
    <col min="4" max="4" width="4.28125" style="27" customWidth="1"/>
    <col min="5" max="5" width="3.8515625" style="27" customWidth="1"/>
    <col min="6" max="6" width="4.140625" style="27" customWidth="1"/>
    <col min="7" max="7" width="3.8515625" style="27" customWidth="1"/>
    <col min="8" max="8" width="4.28125" style="27" customWidth="1"/>
    <col min="9" max="9" width="3.8515625" style="27" customWidth="1"/>
    <col min="10" max="10" width="4.140625" style="27" customWidth="1"/>
    <col min="11" max="11" width="3.8515625" style="27" customWidth="1"/>
    <col min="12" max="12" width="4.28125" style="27" customWidth="1"/>
    <col min="13" max="13" width="3.8515625" style="27" customWidth="1"/>
    <col min="14" max="16" width="4.57421875" style="27" customWidth="1"/>
    <col min="17" max="17" width="5.57421875" style="27" customWidth="1"/>
    <col min="18" max="24" width="4.57421875" style="27" customWidth="1"/>
    <col min="25" max="25" width="6.7109375" style="27" customWidth="1"/>
    <col min="26" max="28" width="4.57421875" style="27" customWidth="1"/>
    <col min="29" max="29" width="5.8515625" style="27" customWidth="1"/>
    <col min="30" max="36" width="4.57421875" style="27" customWidth="1"/>
    <col min="37" max="37" width="6.7109375" style="27" customWidth="1"/>
    <col min="38" max="40" width="4.57421875" style="27" customWidth="1"/>
    <col min="41" max="41" width="5.8515625" style="27" customWidth="1"/>
    <col min="42" max="42" width="1.1484375" style="27" customWidth="1"/>
    <col min="43" max="16384" width="9.140625" style="27" customWidth="1"/>
  </cols>
  <sheetData>
    <row r="1" spans="1:42" ht="15.75" customHeigh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3"/>
      <c r="AD1" s="32"/>
      <c r="AE1" s="32"/>
      <c r="AF1" s="32"/>
      <c r="AG1" s="32"/>
      <c r="AH1" s="32"/>
      <c r="AI1" s="32"/>
      <c r="AJ1" s="32"/>
      <c r="AK1" s="32"/>
      <c r="AL1" s="32"/>
      <c r="AM1" s="32"/>
      <c r="AN1" s="32"/>
      <c r="AO1" s="33" t="s">
        <v>70</v>
      </c>
      <c r="AP1" s="32"/>
    </row>
    <row r="2" spans="1:42" ht="1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3"/>
      <c r="AD2" s="32"/>
      <c r="AE2" s="32"/>
      <c r="AF2" s="32"/>
      <c r="AG2" s="32"/>
      <c r="AH2" s="32"/>
      <c r="AI2" s="32"/>
      <c r="AJ2" s="32"/>
      <c r="AK2" s="32"/>
      <c r="AL2" s="32"/>
      <c r="AM2" s="32"/>
      <c r="AN2" s="32"/>
      <c r="AO2" s="33" t="s">
        <v>71</v>
      </c>
      <c r="AP2" s="32"/>
    </row>
    <row r="3" ht="9" customHeight="1"/>
    <row r="4" spans="1:42" ht="18.75">
      <c r="A4" s="91" t="s">
        <v>78</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28"/>
    </row>
    <row r="5" ht="13.5" customHeight="1"/>
    <row r="6" spans="1:41" ht="15" customHeight="1">
      <c r="A6" s="89" t="s">
        <v>75</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row>
    <row r="7" spans="1:41" ht="15" customHeight="1">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row>
    <row r="8" spans="1:41" ht="16.5" customHeight="1">
      <c r="A8" s="89"/>
      <c r="B8" s="89" t="s">
        <v>84</v>
      </c>
      <c r="C8" s="89"/>
      <c r="D8" s="89"/>
      <c r="E8" s="89"/>
      <c r="F8" s="89" t="s">
        <v>85</v>
      </c>
      <c r="G8" s="89"/>
      <c r="H8" s="89"/>
      <c r="I8" s="89"/>
      <c r="J8" s="89" t="s">
        <v>83</v>
      </c>
      <c r="K8" s="89"/>
      <c r="L8" s="89"/>
      <c r="M8" s="89"/>
      <c r="N8" s="89" t="s">
        <v>68</v>
      </c>
      <c r="O8" s="89"/>
      <c r="P8" s="89"/>
      <c r="Q8" s="89"/>
      <c r="R8" s="89" t="s">
        <v>69</v>
      </c>
      <c r="S8" s="90"/>
      <c r="T8" s="90"/>
      <c r="U8" s="90"/>
      <c r="V8" s="89" t="s">
        <v>73</v>
      </c>
      <c r="W8" s="89"/>
      <c r="X8" s="89"/>
      <c r="Y8" s="89"/>
      <c r="Z8" s="89" t="s">
        <v>76</v>
      </c>
      <c r="AA8" s="89"/>
      <c r="AB8" s="89"/>
      <c r="AC8" s="89"/>
      <c r="AD8" s="89" t="s">
        <v>89</v>
      </c>
      <c r="AE8" s="90"/>
      <c r="AF8" s="90"/>
      <c r="AG8" s="90"/>
      <c r="AH8" s="89" t="s">
        <v>90</v>
      </c>
      <c r="AI8" s="89"/>
      <c r="AJ8" s="89"/>
      <c r="AK8" s="89"/>
      <c r="AL8" s="89" t="s">
        <v>91</v>
      </c>
      <c r="AM8" s="89"/>
      <c r="AN8" s="89"/>
      <c r="AO8" s="89"/>
    </row>
    <row r="9" spans="1:41" ht="15.75">
      <c r="A9" s="89"/>
      <c r="B9" s="34" t="s">
        <v>28</v>
      </c>
      <c r="C9" s="34" t="s">
        <v>29</v>
      </c>
      <c r="D9" s="34" t="s">
        <v>31</v>
      </c>
      <c r="E9" s="34" t="s">
        <v>32</v>
      </c>
      <c r="F9" s="34" t="s">
        <v>28</v>
      </c>
      <c r="G9" s="34" t="s">
        <v>29</v>
      </c>
      <c r="H9" s="34" t="s">
        <v>31</v>
      </c>
      <c r="I9" s="34" t="s">
        <v>32</v>
      </c>
      <c r="J9" s="34" t="s">
        <v>28</v>
      </c>
      <c r="K9" s="34" t="s">
        <v>29</v>
      </c>
      <c r="L9" s="34" t="s">
        <v>31</v>
      </c>
      <c r="M9" s="34" t="s">
        <v>32</v>
      </c>
      <c r="N9" s="25" t="s">
        <v>28</v>
      </c>
      <c r="O9" s="25" t="s">
        <v>29</v>
      </c>
      <c r="P9" s="25" t="s">
        <v>31</v>
      </c>
      <c r="Q9" s="25" t="s">
        <v>32</v>
      </c>
      <c r="R9" s="25" t="s">
        <v>28</v>
      </c>
      <c r="S9" s="25" t="s">
        <v>29</v>
      </c>
      <c r="T9" s="25" t="s">
        <v>31</v>
      </c>
      <c r="U9" s="25" t="s">
        <v>32</v>
      </c>
      <c r="V9" s="25" t="s">
        <v>28</v>
      </c>
      <c r="W9" s="25" t="s">
        <v>29</v>
      </c>
      <c r="X9" s="25" t="s">
        <v>31</v>
      </c>
      <c r="Y9" s="25" t="s">
        <v>32</v>
      </c>
      <c r="Z9" s="25" t="s">
        <v>28</v>
      </c>
      <c r="AA9" s="25" t="s">
        <v>29</v>
      </c>
      <c r="AB9" s="25" t="s">
        <v>31</v>
      </c>
      <c r="AC9" s="25" t="s">
        <v>32</v>
      </c>
      <c r="AD9" s="25" t="s">
        <v>28</v>
      </c>
      <c r="AE9" s="25" t="s">
        <v>29</v>
      </c>
      <c r="AF9" s="25" t="s">
        <v>31</v>
      </c>
      <c r="AG9" s="25" t="s">
        <v>32</v>
      </c>
      <c r="AH9" s="25" t="s">
        <v>28</v>
      </c>
      <c r="AI9" s="25" t="s">
        <v>29</v>
      </c>
      <c r="AJ9" s="25" t="s">
        <v>31</v>
      </c>
      <c r="AK9" s="25" t="s">
        <v>32</v>
      </c>
      <c r="AL9" s="25" t="s">
        <v>28</v>
      </c>
      <c r="AM9" s="25" t="s">
        <v>29</v>
      </c>
      <c r="AN9" s="25" t="s">
        <v>31</v>
      </c>
      <c r="AO9" s="25" t="s">
        <v>32</v>
      </c>
    </row>
    <row r="10" spans="1:41" ht="15.7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ht="15.7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spans="1:41" ht="15.7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row>
    <row r="13" spans="1:41" ht="15.7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row>
    <row r="14" spans="1:41" ht="1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row>
    <row r="15" spans="1:41" ht="80.25" customHeight="1">
      <c r="A15" s="92" t="s">
        <v>77</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row>
  </sheetData>
  <sheetProtection/>
  <mergeCells count="14">
    <mergeCell ref="A15:AO15"/>
    <mergeCell ref="B8:E8"/>
    <mergeCell ref="AD8:AG8"/>
    <mergeCell ref="AH8:AK8"/>
    <mergeCell ref="AL8:AO8"/>
    <mergeCell ref="Z8:AC8"/>
    <mergeCell ref="N8:Q8"/>
    <mergeCell ref="A6:A9"/>
    <mergeCell ref="R8:U8"/>
    <mergeCell ref="V8:Y8"/>
    <mergeCell ref="J8:M8"/>
    <mergeCell ref="F8:I8"/>
    <mergeCell ref="A4:AO4"/>
    <mergeCell ref="B6:AO7"/>
  </mergeCells>
  <printOptions/>
  <pageMargins left="0.984251968503937" right="0.984251968503937" top="0.984251968503937" bottom="0.984251968503937" header="0.5118110236220472" footer="0.5118110236220472"/>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zoomScaleSheetLayoutView="100" workbookViewId="0" topLeftCell="A4">
      <selection activeCell="A1" sqref="A1:J17"/>
    </sheetView>
  </sheetViews>
  <sheetFormatPr defaultColWidth="9.140625" defaultRowHeight="15"/>
  <cols>
    <col min="1" max="1" width="35.57421875" style="65" customWidth="1"/>
    <col min="2" max="8" width="13.8515625" style="0" customWidth="1"/>
    <col min="9" max="9" width="14.28125" style="0" customWidth="1"/>
    <col min="10" max="10" width="9.28125" style="0" customWidth="1"/>
    <col min="11" max="11" width="0.13671875" style="0" customWidth="1"/>
  </cols>
  <sheetData>
    <row r="1" spans="4:13" ht="15.75">
      <c r="D1" s="74"/>
      <c r="E1" s="74"/>
      <c r="F1" s="74"/>
      <c r="G1" s="74"/>
      <c r="H1" s="95" t="s">
        <v>174</v>
      </c>
      <c r="I1" s="96"/>
      <c r="J1" s="96"/>
      <c r="K1" s="74"/>
      <c r="L1" s="74"/>
      <c r="M1" s="74"/>
    </row>
    <row r="2" spans="4:13" ht="15.75">
      <c r="D2" s="74"/>
      <c r="E2" s="74"/>
      <c r="F2" s="74"/>
      <c r="G2" s="74"/>
      <c r="H2" s="96"/>
      <c r="I2" s="96"/>
      <c r="J2" s="96"/>
      <c r="K2" s="74"/>
      <c r="L2" s="74"/>
      <c r="M2" s="74"/>
    </row>
    <row r="3" spans="1:11" ht="15">
      <c r="A3" s="73"/>
      <c r="B3" s="51"/>
      <c r="C3" s="51"/>
      <c r="D3" s="51"/>
      <c r="E3" s="51"/>
      <c r="F3" s="51"/>
      <c r="G3" s="51"/>
      <c r="H3" s="51"/>
      <c r="I3" s="51"/>
      <c r="J3" s="51"/>
      <c r="K3" s="72"/>
    </row>
    <row r="4" spans="1:13" ht="15">
      <c r="A4" s="97" t="s">
        <v>64</v>
      </c>
      <c r="B4" s="98"/>
      <c r="C4" s="98"/>
      <c r="D4" s="98"/>
      <c r="E4" s="98"/>
      <c r="F4" s="98"/>
      <c r="G4" s="98"/>
      <c r="H4" s="98"/>
      <c r="I4" s="98"/>
      <c r="J4" s="99"/>
      <c r="K4" s="18"/>
      <c r="L4" s="17"/>
      <c r="M4" s="17"/>
    </row>
    <row r="5" spans="1:13" ht="15">
      <c r="A5" s="100"/>
      <c r="B5" s="101"/>
      <c r="C5" s="101"/>
      <c r="D5" s="101"/>
      <c r="E5" s="101"/>
      <c r="F5" s="101"/>
      <c r="G5" s="101"/>
      <c r="H5" s="101"/>
      <c r="I5" s="101"/>
      <c r="J5" s="102"/>
      <c r="K5" s="18"/>
      <c r="L5" s="17"/>
      <c r="M5" s="17"/>
    </row>
    <row r="6" spans="1:13" ht="18.75">
      <c r="A6" s="19"/>
      <c r="B6" s="18"/>
      <c r="C6" s="18"/>
      <c r="D6" s="18"/>
      <c r="E6" s="18"/>
      <c r="F6" s="18"/>
      <c r="G6" s="18"/>
      <c r="H6" s="18"/>
      <c r="I6" s="18"/>
      <c r="J6" s="18"/>
      <c r="K6" s="18"/>
      <c r="L6" s="17"/>
      <c r="M6" s="17"/>
    </row>
    <row r="7" spans="1:10" ht="15.75">
      <c r="A7" s="103" t="s">
        <v>43</v>
      </c>
      <c r="B7" s="23" t="s">
        <v>68</v>
      </c>
      <c r="C7" s="23" t="s">
        <v>69</v>
      </c>
      <c r="D7" s="23" t="s">
        <v>73</v>
      </c>
      <c r="E7" s="23" t="s">
        <v>76</v>
      </c>
      <c r="F7" s="23" t="s">
        <v>89</v>
      </c>
      <c r="G7" s="23" t="s">
        <v>90</v>
      </c>
      <c r="H7" s="23" t="s">
        <v>91</v>
      </c>
      <c r="I7" s="93" t="s">
        <v>72</v>
      </c>
      <c r="J7" s="94"/>
    </row>
    <row r="8" spans="1:10" ht="15.75">
      <c r="A8" s="104"/>
      <c r="B8" s="64" t="s">
        <v>173</v>
      </c>
      <c r="C8" s="64" t="s">
        <v>173</v>
      </c>
      <c r="D8" s="64" t="s">
        <v>173</v>
      </c>
      <c r="E8" s="64" t="s">
        <v>173</v>
      </c>
      <c r="F8" s="64" t="s">
        <v>173</v>
      </c>
      <c r="G8" s="64" t="s">
        <v>173</v>
      </c>
      <c r="H8" s="71" t="s">
        <v>173</v>
      </c>
      <c r="I8" s="64" t="s">
        <v>173</v>
      </c>
      <c r="J8" s="64" t="s">
        <v>39</v>
      </c>
    </row>
    <row r="9" spans="1:10" ht="15.75">
      <c r="A9" s="68" t="s">
        <v>86</v>
      </c>
      <c r="B9" s="20"/>
      <c r="C9" s="20"/>
      <c r="D9" s="20"/>
      <c r="E9" s="20"/>
      <c r="F9" s="20"/>
      <c r="G9" s="20"/>
      <c r="H9" s="20"/>
      <c r="I9" s="29">
        <f aca="true" t="shared" si="0" ref="I9:I17">SUM(B9:H9)</f>
        <v>0</v>
      </c>
      <c r="J9" s="30" t="e">
        <f>ROUND(I9/I$14*100,2)</f>
        <v>#DIV/0!</v>
      </c>
    </row>
    <row r="10" spans="1:10" ht="16.5" customHeight="1">
      <c r="A10" s="70" t="s">
        <v>88</v>
      </c>
      <c r="B10" s="20"/>
      <c r="C10" s="20"/>
      <c r="D10" s="20"/>
      <c r="E10" s="20"/>
      <c r="F10" s="20"/>
      <c r="G10" s="20"/>
      <c r="H10" s="20"/>
      <c r="I10" s="29">
        <f t="shared" si="0"/>
        <v>0</v>
      </c>
      <c r="J10" s="30" t="e">
        <f>ROUND(I10/I$14*100,2)</f>
        <v>#DIV/0!</v>
      </c>
    </row>
    <row r="11" spans="1:12" ht="15.75">
      <c r="A11" s="70" t="s">
        <v>87</v>
      </c>
      <c r="B11" s="20"/>
      <c r="C11" s="20"/>
      <c r="D11" s="20"/>
      <c r="E11" s="20"/>
      <c r="F11" s="20"/>
      <c r="G11" s="20"/>
      <c r="H11" s="20"/>
      <c r="I11" s="29">
        <f t="shared" si="0"/>
        <v>0</v>
      </c>
      <c r="J11" s="30" t="e">
        <f>ROUND(I11/I$14*100,2)</f>
        <v>#DIV/0!</v>
      </c>
      <c r="K11" s="10"/>
      <c r="L11" s="10"/>
    </row>
    <row r="12" spans="1:12" ht="15.75">
      <c r="A12" s="70" t="s">
        <v>172</v>
      </c>
      <c r="B12" s="20"/>
      <c r="C12" s="20"/>
      <c r="D12" s="20"/>
      <c r="E12" s="20"/>
      <c r="F12" s="20"/>
      <c r="G12" s="20"/>
      <c r="H12" s="20"/>
      <c r="I12" s="29">
        <f t="shared" si="0"/>
        <v>0</v>
      </c>
      <c r="J12" s="30" t="e">
        <f>ROUND(I12/I$14*100,2)</f>
        <v>#DIV/0!</v>
      </c>
      <c r="K12" s="10"/>
      <c r="L12" s="10"/>
    </row>
    <row r="13" spans="1:12" ht="15.75">
      <c r="A13" s="70" t="s">
        <v>42</v>
      </c>
      <c r="B13" s="29">
        <f aca="true" t="shared" si="1" ref="B13:H13">SUM(B9:B12)</f>
        <v>0</v>
      </c>
      <c r="C13" s="29">
        <f t="shared" si="1"/>
        <v>0</v>
      </c>
      <c r="D13" s="29">
        <f t="shared" si="1"/>
        <v>0</v>
      </c>
      <c r="E13" s="29">
        <f t="shared" si="1"/>
        <v>0</v>
      </c>
      <c r="F13" s="29">
        <f t="shared" si="1"/>
        <v>0</v>
      </c>
      <c r="G13" s="29">
        <f t="shared" si="1"/>
        <v>0</v>
      </c>
      <c r="H13" s="29">
        <f t="shared" si="1"/>
        <v>0</v>
      </c>
      <c r="I13" s="29">
        <f>SUM(B13:H13)</f>
        <v>0</v>
      </c>
      <c r="J13" s="30" t="e">
        <f>ROUND(I13/I$14*100,2)</f>
        <v>#DIV/0!</v>
      </c>
      <c r="K13" s="10"/>
      <c r="L13" s="10"/>
    </row>
    <row r="14" spans="1:10" ht="15.75">
      <c r="A14" s="69" t="s">
        <v>40</v>
      </c>
      <c r="B14" s="24">
        <f aca="true" t="shared" si="2" ref="B14:H14">B13</f>
        <v>0</v>
      </c>
      <c r="C14" s="24">
        <f t="shared" si="2"/>
        <v>0</v>
      </c>
      <c r="D14" s="24">
        <f t="shared" si="2"/>
        <v>0</v>
      </c>
      <c r="E14" s="24">
        <f t="shared" si="2"/>
        <v>0</v>
      </c>
      <c r="F14" s="24">
        <f t="shared" si="2"/>
        <v>0</v>
      </c>
      <c r="G14" s="24">
        <f t="shared" si="2"/>
        <v>0</v>
      </c>
      <c r="H14" s="24">
        <f t="shared" si="2"/>
        <v>0</v>
      </c>
      <c r="I14" s="24">
        <f t="shared" si="0"/>
        <v>0</v>
      </c>
      <c r="J14" s="31">
        <v>100</v>
      </c>
    </row>
    <row r="15" spans="1:12" s="79" customFormat="1" ht="15.75">
      <c r="A15" s="84" t="s">
        <v>92</v>
      </c>
      <c r="B15" s="83"/>
      <c r="C15" s="83"/>
      <c r="D15" s="83"/>
      <c r="E15" s="83"/>
      <c r="F15" s="83"/>
      <c r="G15" s="83"/>
      <c r="H15" s="83"/>
      <c r="I15" s="82">
        <f t="shared" si="0"/>
        <v>0</v>
      </c>
      <c r="J15" s="81"/>
      <c r="K15" s="80"/>
      <c r="L15" s="80"/>
    </row>
    <row r="16" spans="1:10" s="76" customFormat="1" ht="15.75">
      <c r="A16" s="85" t="s">
        <v>175</v>
      </c>
      <c r="B16" s="78">
        <f aca="true" t="shared" si="3" ref="B16:H16">SUM(B15:B15)</f>
        <v>0</v>
      </c>
      <c r="C16" s="78">
        <f t="shared" si="3"/>
        <v>0</v>
      </c>
      <c r="D16" s="78">
        <f t="shared" si="3"/>
        <v>0</v>
      </c>
      <c r="E16" s="78">
        <f t="shared" si="3"/>
        <v>0</v>
      </c>
      <c r="F16" s="78">
        <f t="shared" si="3"/>
        <v>0</v>
      </c>
      <c r="G16" s="78">
        <f t="shared" si="3"/>
        <v>0</v>
      </c>
      <c r="H16" s="78">
        <f t="shared" si="3"/>
        <v>0</v>
      </c>
      <c r="I16" s="78">
        <f t="shared" si="0"/>
        <v>0</v>
      </c>
      <c r="J16" s="77"/>
    </row>
    <row r="17" spans="1:10" s="66" customFormat="1" ht="19.5">
      <c r="A17" s="86" t="s">
        <v>41</v>
      </c>
      <c r="B17" s="67">
        <f aca="true" t="shared" si="4" ref="B17:H17">B14+B16</f>
        <v>0</v>
      </c>
      <c r="C17" s="67">
        <f t="shared" si="4"/>
        <v>0</v>
      </c>
      <c r="D17" s="67">
        <f t="shared" si="4"/>
        <v>0</v>
      </c>
      <c r="E17" s="67">
        <f t="shared" si="4"/>
        <v>0</v>
      </c>
      <c r="F17" s="67">
        <f t="shared" si="4"/>
        <v>0</v>
      </c>
      <c r="G17" s="67">
        <f t="shared" si="4"/>
        <v>0</v>
      </c>
      <c r="H17" s="67">
        <f t="shared" si="4"/>
        <v>0</v>
      </c>
      <c r="I17" s="67">
        <f t="shared" si="0"/>
        <v>0</v>
      </c>
      <c r="J17" s="75"/>
    </row>
    <row r="18" spans="1:13" ht="15">
      <c r="A18" s="16"/>
      <c r="B18" s="17"/>
      <c r="C18" s="17"/>
      <c r="D18" s="17"/>
      <c r="E18" s="17"/>
      <c r="F18" s="17"/>
      <c r="G18" s="17"/>
      <c r="H18" s="17"/>
      <c r="I18" s="17"/>
      <c r="J18" s="17"/>
      <c r="K18" s="17"/>
      <c r="L18" s="17"/>
      <c r="M18" s="17"/>
    </row>
    <row r="19" spans="1:13" ht="15">
      <c r="A19" s="16"/>
      <c r="B19" s="17"/>
      <c r="C19" s="17"/>
      <c r="D19" s="17"/>
      <c r="E19" s="17"/>
      <c r="F19" s="17"/>
      <c r="G19" s="17"/>
      <c r="H19" s="17"/>
      <c r="I19" s="17"/>
      <c r="J19" s="17"/>
      <c r="K19" s="17"/>
      <c r="L19" s="17"/>
      <c r="M19" s="17"/>
    </row>
  </sheetData>
  <sheetProtection/>
  <mergeCells count="4">
    <mergeCell ref="I7:J7"/>
    <mergeCell ref="H1:J2"/>
    <mergeCell ref="A4:J5"/>
    <mergeCell ref="A7:A8"/>
  </mergeCells>
  <printOptions/>
  <pageMargins left="0.5905511811023623" right="0.5905511811023623" top="1.1811023622047245" bottom="0.5905511811023623" header="0.31496062992125984" footer="0.31496062992125984"/>
  <pageSetup fitToHeight="1" fitToWidth="1"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M54"/>
  <sheetViews>
    <sheetView tabSelected="1" zoomScale="70" zoomScaleNormal="70" zoomScaleSheetLayoutView="70" zoomScalePageLayoutView="0" workbookViewId="0" topLeftCell="A39">
      <selection activeCell="A1" sqref="A1:K52"/>
    </sheetView>
  </sheetViews>
  <sheetFormatPr defaultColWidth="9.140625" defaultRowHeight="15"/>
  <cols>
    <col min="1" max="1" width="10.7109375" style="10" customWidth="1"/>
    <col min="2" max="2" width="58.7109375" style="10" customWidth="1"/>
    <col min="3" max="3" width="12.140625" style="10" customWidth="1"/>
    <col min="4" max="4" width="11.28125" style="10" customWidth="1"/>
    <col min="5" max="5" width="12.8515625" style="10" customWidth="1"/>
    <col min="6" max="6" width="10.421875" style="10" customWidth="1"/>
    <col min="7" max="7" width="14.8515625" style="10" customWidth="1"/>
    <col min="8" max="8" width="15.28125" style="10" customWidth="1"/>
    <col min="9" max="9" width="19.00390625" style="10" customWidth="1"/>
    <col min="10" max="10" width="10.7109375" style="10" customWidth="1"/>
    <col min="11" max="11" width="15.140625" style="10" customWidth="1"/>
    <col min="12" max="16384" width="9.140625" style="10" customWidth="1"/>
  </cols>
  <sheetData>
    <row r="1" spans="1:11" ht="33.75" customHeight="1" thickBot="1">
      <c r="A1" s="37"/>
      <c r="B1" s="11"/>
      <c r="C1" s="11"/>
      <c r="D1" s="38"/>
      <c r="E1" s="38"/>
      <c r="F1" s="38"/>
      <c r="G1" s="11"/>
      <c r="H1" s="111" t="s">
        <v>144</v>
      </c>
      <c r="I1" s="111"/>
      <c r="J1" s="111"/>
      <c r="K1" s="111"/>
    </row>
    <row r="2" spans="1:13" ht="21" thickBot="1">
      <c r="A2" s="112" t="s">
        <v>65</v>
      </c>
      <c r="B2" s="113"/>
      <c r="C2" s="113"/>
      <c r="D2" s="113"/>
      <c r="E2" s="113"/>
      <c r="F2" s="113"/>
      <c r="G2" s="113"/>
      <c r="H2" s="113"/>
      <c r="I2" s="113"/>
      <c r="J2" s="113"/>
      <c r="K2" s="114"/>
      <c r="L2" s="39"/>
      <c r="M2" s="39"/>
    </row>
    <row r="3" spans="1:13" ht="20.25">
      <c r="A3" s="40"/>
      <c r="B3" s="41"/>
      <c r="C3" s="41"/>
      <c r="D3" s="41"/>
      <c r="E3" s="41"/>
      <c r="F3" s="41"/>
      <c r="G3" s="41"/>
      <c r="H3" s="41"/>
      <c r="I3" s="41"/>
      <c r="J3" s="41"/>
      <c r="K3" s="41"/>
      <c r="L3" s="39"/>
      <c r="M3" s="39"/>
    </row>
    <row r="4" spans="1:11" ht="15.75" customHeight="1">
      <c r="A4" s="105" t="s">
        <v>3</v>
      </c>
      <c r="B4" s="105" t="s">
        <v>44</v>
      </c>
      <c r="C4" s="105" t="s">
        <v>63</v>
      </c>
      <c r="D4" s="105" t="s">
        <v>145</v>
      </c>
      <c r="E4" s="105" t="s">
        <v>168</v>
      </c>
      <c r="F4" s="105" t="s">
        <v>46</v>
      </c>
      <c r="G4" s="105" t="s">
        <v>79</v>
      </c>
      <c r="H4" s="105"/>
      <c r="I4" s="105" t="s">
        <v>45</v>
      </c>
      <c r="J4" s="105"/>
      <c r="K4" s="105" t="s">
        <v>47</v>
      </c>
    </row>
    <row r="5" spans="1:11" ht="63" customHeight="1">
      <c r="A5" s="105"/>
      <c r="B5" s="105"/>
      <c r="C5" s="105"/>
      <c r="D5" s="89"/>
      <c r="E5" s="89"/>
      <c r="F5" s="105"/>
      <c r="G5" s="88" t="s">
        <v>80</v>
      </c>
      <c r="H5" s="88" t="s">
        <v>93</v>
      </c>
      <c r="I5" s="88" t="s">
        <v>38</v>
      </c>
      <c r="J5" s="88" t="s">
        <v>39</v>
      </c>
      <c r="K5" s="105"/>
    </row>
    <row r="6" spans="1:11" ht="15.75">
      <c r="A6" s="55" t="s">
        <v>28</v>
      </c>
      <c r="B6" s="35" t="s">
        <v>74</v>
      </c>
      <c r="C6" s="35" t="s">
        <v>81</v>
      </c>
      <c r="D6" s="88"/>
      <c r="E6" s="88"/>
      <c r="F6" s="88"/>
      <c r="G6" s="54">
        <f>G7</f>
        <v>0</v>
      </c>
      <c r="H6" s="54">
        <f>H7</f>
        <v>0</v>
      </c>
      <c r="I6" s="54">
        <f aca="true" t="shared" si="0" ref="I6:I14">SUM(G6:H6)</f>
        <v>0</v>
      </c>
      <c r="J6" s="116" t="e">
        <f aca="true" t="shared" si="1" ref="J6:J22">ROUND(I6*100/$I$49,4)</f>
        <v>#DIV/0!</v>
      </c>
      <c r="K6" s="54">
        <f>K7</f>
        <v>0</v>
      </c>
    </row>
    <row r="7" spans="1:11" ht="15.75">
      <c r="A7" s="56" t="s">
        <v>94</v>
      </c>
      <c r="B7" s="36" t="s">
        <v>95</v>
      </c>
      <c r="C7" s="36" t="s">
        <v>81</v>
      </c>
      <c r="D7" s="43"/>
      <c r="E7" s="43"/>
      <c r="F7" s="43"/>
      <c r="G7" s="44">
        <f>ROUND((G10+G13)*15%,2)</f>
        <v>0</v>
      </c>
      <c r="H7" s="44"/>
      <c r="I7" s="53">
        <f t="shared" si="0"/>
        <v>0</v>
      </c>
      <c r="J7" s="117" t="e">
        <f t="shared" si="1"/>
        <v>#DIV/0!</v>
      </c>
      <c r="K7" s="58"/>
    </row>
    <row r="8" spans="1:11" ht="15.75">
      <c r="A8" s="55" t="s">
        <v>29</v>
      </c>
      <c r="B8" s="35" t="s">
        <v>163</v>
      </c>
      <c r="C8" s="35" t="s">
        <v>82</v>
      </c>
      <c r="D8" s="88"/>
      <c r="E8" s="88"/>
      <c r="F8" s="88"/>
      <c r="G8" s="54">
        <f>G9+G12</f>
        <v>0</v>
      </c>
      <c r="H8" s="54">
        <f>H9+H12</f>
        <v>0</v>
      </c>
      <c r="I8" s="54">
        <f t="shared" si="0"/>
        <v>0</v>
      </c>
      <c r="J8" s="116" t="e">
        <f t="shared" si="1"/>
        <v>#DIV/0!</v>
      </c>
      <c r="K8" s="59">
        <f>K9</f>
        <v>0</v>
      </c>
    </row>
    <row r="9" spans="1:11" ht="15.75">
      <c r="A9" s="56" t="s">
        <v>30</v>
      </c>
      <c r="B9" s="36" t="s">
        <v>162</v>
      </c>
      <c r="C9" s="36" t="s">
        <v>82</v>
      </c>
      <c r="D9" s="87"/>
      <c r="E9" s="87"/>
      <c r="F9" s="87"/>
      <c r="G9" s="53">
        <f>SUM(G10:G11)</f>
        <v>0</v>
      </c>
      <c r="H9" s="53">
        <f>SUM(H10:H11)</f>
        <v>0</v>
      </c>
      <c r="I9" s="53">
        <f t="shared" si="0"/>
        <v>0</v>
      </c>
      <c r="J9" s="117" t="e">
        <f t="shared" si="1"/>
        <v>#DIV/0!</v>
      </c>
      <c r="K9" s="53">
        <f>K11</f>
        <v>0</v>
      </c>
    </row>
    <row r="10" spans="1:11" ht="31.5">
      <c r="A10" s="56" t="s">
        <v>96</v>
      </c>
      <c r="B10" s="36" t="s">
        <v>97</v>
      </c>
      <c r="C10" s="36" t="s">
        <v>82</v>
      </c>
      <c r="D10" s="43"/>
      <c r="E10" s="43"/>
      <c r="F10" s="43"/>
      <c r="G10" s="44"/>
      <c r="H10" s="44"/>
      <c r="I10" s="53">
        <f t="shared" si="0"/>
        <v>0</v>
      </c>
      <c r="J10" s="117" t="e">
        <f t="shared" si="1"/>
        <v>#DIV/0!</v>
      </c>
      <c r="K10" s="58"/>
    </row>
    <row r="11" spans="1:11" ht="31.5">
      <c r="A11" s="56" t="s">
        <v>98</v>
      </c>
      <c r="B11" s="36" t="s">
        <v>164</v>
      </c>
      <c r="C11" s="36" t="s">
        <v>82</v>
      </c>
      <c r="D11" s="43"/>
      <c r="E11" s="43"/>
      <c r="F11" s="43"/>
      <c r="G11" s="44"/>
      <c r="H11" s="44"/>
      <c r="I11" s="53">
        <f t="shared" si="0"/>
        <v>0</v>
      </c>
      <c r="J11" s="117" t="e">
        <f t="shared" si="1"/>
        <v>#DIV/0!</v>
      </c>
      <c r="K11" s="58"/>
    </row>
    <row r="12" spans="1:11" ht="15.75">
      <c r="A12" s="56" t="s">
        <v>161</v>
      </c>
      <c r="B12" s="36" t="s">
        <v>165</v>
      </c>
      <c r="C12" s="36" t="s">
        <v>82</v>
      </c>
      <c r="D12" s="87"/>
      <c r="E12" s="87"/>
      <c r="F12" s="87"/>
      <c r="G12" s="53">
        <f>SUM(G13:G14)</f>
        <v>0</v>
      </c>
      <c r="H12" s="53">
        <f>SUM(H13:H14)</f>
        <v>0</v>
      </c>
      <c r="I12" s="53">
        <f t="shared" si="0"/>
        <v>0</v>
      </c>
      <c r="J12" s="117" t="e">
        <f t="shared" si="1"/>
        <v>#DIV/0!</v>
      </c>
      <c r="K12" s="53">
        <f>K14</f>
        <v>0</v>
      </c>
    </row>
    <row r="13" spans="1:11" ht="31.5">
      <c r="A13" s="115" t="s">
        <v>176</v>
      </c>
      <c r="B13" s="36" t="s">
        <v>166</v>
      </c>
      <c r="C13" s="36" t="s">
        <v>82</v>
      </c>
      <c r="D13" s="43"/>
      <c r="E13" s="43"/>
      <c r="F13" s="43"/>
      <c r="G13" s="44"/>
      <c r="H13" s="44"/>
      <c r="I13" s="53">
        <f t="shared" si="0"/>
        <v>0</v>
      </c>
      <c r="J13" s="117" t="e">
        <f t="shared" si="1"/>
        <v>#DIV/0!</v>
      </c>
      <c r="K13" s="58"/>
    </row>
    <row r="14" spans="1:11" ht="31.5">
      <c r="A14" s="115" t="s">
        <v>177</v>
      </c>
      <c r="B14" s="36" t="s">
        <v>167</v>
      </c>
      <c r="C14" s="36" t="s">
        <v>82</v>
      </c>
      <c r="D14" s="43"/>
      <c r="E14" s="43"/>
      <c r="F14" s="43"/>
      <c r="G14" s="44"/>
      <c r="H14" s="44"/>
      <c r="I14" s="53">
        <f t="shared" si="0"/>
        <v>0</v>
      </c>
      <c r="J14" s="117" t="e">
        <f t="shared" si="1"/>
        <v>#DIV/0!</v>
      </c>
      <c r="K14" s="58"/>
    </row>
    <row r="15" spans="1:11" ht="15.75">
      <c r="A15" s="55" t="s">
        <v>146</v>
      </c>
      <c r="B15" s="35" t="s">
        <v>147</v>
      </c>
      <c r="C15" s="35" t="s">
        <v>82</v>
      </c>
      <c r="D15" s="21"/>
      <c r="E15" s="21"/>
      <c r="F15" s="21"/>
      <c r="G15" s="54">
        <f>G16+G18+G24</f>
        <v>0</v>
      </c>
      <c r="H15" s="54">
        <f>H16+H18+H24</f>
        <v>0</v>
      </c>
      <c r="I15" s="54">
        <f>I16+I18+I24</f>
        <v>0</v>
      </c>
      <c r="J15" s="116" t="e">
        <f t="shared" si="1"/>
        <v>#DIV/0!</v>
      </c>
      <c r="K15" s="54">
        <f>K16+K18+K24</f>
        <v>0</v>
      </c>
    </row>
    <row r="16" spans="1:11" ht="15.75">
      <c r="A16" s="56" t="s">
        <v>99</v>
      </c>
      <c r="B16" s="36" t="s">
        <v>148</v>
      </c>
      <c r="C16" s="36" t="s">
        <v>82</v>
      </c>
      <c r="D16" s="22"/>
      <c r="E16" s="22"/>
      <c r="F16" s="22"/>
      <c r="G16" s="53">
        <f>G17</f>
        <v>0</v>
      </c>
      <c r="H16" s="53">
        <f>H17</f>
        <v>0</v>
      </c>
      <c r="I16" s="53">
        <f>I17</f>
        <v>0</v>
      </c>
      <c r="J16" s="117" t="e">
        <f t="shared" si="1"/>
        <v>#DIV/0!</v>
      </c>
      <c r="K16" s="53">
        <f>K17</f>
        <v>0</v>
      </c>
    </row>
    <row r="17" spans="1:11" ht="31.5">
      <c r="A17" s="56" t="s">
        <v>100</v>
      </c>
      <c r="B17" s="36" t="s">
        <v>101</v>
      </c>
      <c r="C17" s="36" t="s">
        <v>82</v>
      </c>
      <c r="D17" s="43"/>
      <c r="E17" s="43"/>
      <c r="F17" s="43"/>
      <c r="G17" s="44"/>
      <c r="H17" s="44"/>
      <c r="I17" s="117">
        <f>SUM(G17:H17)</f>
        <v>0</v>
      </c>
      <c r="J17" s="117" t="e">
        <f t="shared" si="1"/>
        <v>#DIV/0!</v>
      </c>
      <c r="K17" s="58"/>
    </row>
    <row r="18" spans="1:11" ht="15.75">
      <c r="A18" s="56" t="s">
        <v>102</v>
      </c>
      <c r="B18" s="36" t="s">
        <v>149</v>
      </c>
      <c r="C18" s="36" t="s">
        <v>82</v>
      </c>
      <c r="D18" s="22"/>
      <c r="E18" s="22"/>
      <c r="F18" s="22"/>
      <c r="G18" s="117">
        <f>SUM(G19:G23)</f>
        <v>0</v>
      </c>
      <c r="H18" s="117">
        <f>SUM(H19:H23)</f>
        <v>0</v>
      </c>
      <c r="I18" s="117">
        <f>SUM(I19:I22)</f>
        <v>0</v>
      </c>
      <c r="J18" s="117" t="e">
        <f t="shared" si="1"/>
        <v>#DIV/0!</v>
      </c>
      <c r="K18" s="53">
        <f>SUM(K19:K22)</f>
        <v>0</v>
      </c>
    </row>
    <row r="19" spans="1:11" ht="15.75">
      <c r="A19" s="56" t="s">
        <v>103</v>
      </c>
      <c r="B19" s="36" t="s">
        <v>104</v>
      </c>
      <c r="C19" s="36" t="s">
        <v>82</v>
      </c>
      <c r="D19" s="43"/>
      <c r="E19" s="43"/>
      <c r="F19" s="43"/>
      <c r="G19" s="44"/>
      <c r="H19" s="44"/>
      <c r="I19" s="117">
        <f>SUM(G19:H19)</f>
        <v>0</v>
      </c>
      <c r="J19" s="117" t="e">
        <f t="shared" si="1"/>
        <v>#DIV/0!</v>
      </c>
      <c r="K19" s="58"/>
    </row>
    <row r="20" spans="1:11" ht="63">
      <c r="A20" s="56" t="s">
        <v>105</v>
      </c>
      <c r="B20" s="118" t="s">
        <v>182</v>
      </c>
      <c r="C20" s="36" t="s">
        <v>82</v>
      </c>
      <c r="D20" s="43"/>
      <c r="E20" s="43"/>
      <c r="F20" s="43"/>
      <c r="G20" s="44"/>
      <c r="H20" s="44"/>
      <c r="I20" s="117">
        <f>SUM(G20:H20)</f>
        <v>0</v>
      </c>
      <c r="J20" s="117" t="e">
        <f t="shared" si="1"/>
        <v>#DIV/0!</v>
      </c>
      <c r="K20" s="58"/>
    </row>
    <row r="21" spans="1:11" ht="31.5">
      <c r="A21" s="56" t="s">
        <v>106</v>
      </c>
      <c r="B21" s="36" t="s">
        <v>107</v>
      </c>
      <c r="C21" s="36" t="s">
        <v>82</v>
      </c>
      <c r="D21" s="43"/>
      <c r="E21" s="43"/>
      <c r="F21" s="43"/>
      <c r="G21" s="44"/>
      <c r="H21" s="44"/>
      <c r="I21" s="117">
        <f>SUM(G21:H21)</f>
        <v>0</v>
      </c>
      <c r="J21" s="117" t="e">
        <f t="shared" si="1"/>
        <v>#DIV/0!</v>
      </c>
      <c r="K21" s="58"/>
    </row>
    <row r="22" spans="1:11" ht="47.25">
      <c r="A22" s="56" t="s">
        <v>108</v>
      </c>
      <c r="B22" s="118" t="s">
        <v>181</v>
      </c>
      <c r="C22" s="118" t="s">
        <v>82</v>
      </c>
      <c r="D22" s="43"/>
      <c r="E22" s="43"/>
      <c r="F22" s="43"/>
      <c r="G22" s="44"/>
      <c r="H22" s="44"/>
      <c r="I22" s="117">
        <f>SUM(G22:H22)</f>
        <v>0</v>
      </c>
      <c r="J22" s="117" t="e">
        <f t="shared" si="1"/>
        <v>#DIV/0!</v>
      </c>
      <c r="K22" s="58"/>
    </row>
    <row r="23" spans="1:11" ht="31.5">
      <c r="A23" s="115" t="s">
        <v>169</v>
      </c>
      <c r="B23" s="118" t="s">
        <v>170</v>
      </c>
      <c r="C23" s="118" t="s">
        <v>82</v>
      </c>
      <c r="D23" s="62"/>
      <c r="E23" s="62"/>
      <c r="F23" s="62"/>
      <c r="G23" s="63"/>
      <c r="H23" s="63"/>
      <c r="I23" s="117">
        <f>SUM(G23:H23)</f>
        <v>0</v>
      </c>
      <c r="J23" s="117" t="e">
        <f>ROUND(I23*100/$G$49,4)</f>
        <v>#DIV/0!</v>
      </c>
      <c r="K23" s="61"/>
    </row>
    <row r="24" spans="1:11" ht="15.75">
      <c r="A24" s="56" t="s">
        <v>109</v>
      </c>
      <c r="B24" s="36" t="s">
        <v>110</v>
      </c>
      <c r="C24" s="36" t="s">
        <v>82</v>
      </c>
      <c r="D24" s="22"/>
      <c r="E24" s="22"/>
      <c r="F24" s="22"/>
      <c r="G24" s="53">
        <f>G25</f>
        <v>0</v>
      </c>
      <c r="H24" s="53">
        <f>H25</f>
        <v>0</v>
      </c>
      <c r="I24" s="117">
        <f>I25</f>
        <v>0</v>
      </c>
      <c r="J24" s="117" t="e">
        <f aca="true" t="shared" si="2" ref="J24:J49">ROUND(I24*100/$I$49,4)</f>
        <v>#DIV/0!</v>
      </c>
      <c r="K24" s="60"/>
    </row>
    <row r="25" spans="1:11" ht="31.5">
      <c r="A25" s="56" t="s">
        <v>157</v>
      </c>
      <c r="B25" s="36" t="s">
        <v>111</v>
      </c>
      <c r="C25" s="36" t="s">
        <v>82</v>
      </c>
      <c r="D25" s="22"/>
      <c r="E25" s="22"/>
      <c r="F25" s="22"/>
      <c r="G25" s="53">
        <f>SUM(G26:G27)</f>
        <v>0</v>
      </c>
      <c r="H25" s="53">
        <f>SUM(H26:H27)</f>
        <v>0</v>
      </c>
      <c r="I25" s="117">
        <f>SUM(I26:I27)</f>
        <v>0</v>
      </c>
      <c r="J25" s="117" t="e">
        <f t="shared" si="2"/>
        <v>#DIV/0!</v>
      </c>
      <c r="K25" s="53">
        <f>SUM(K26:K27)</f>
        <v>0</v>
      </c>
    </row>
    <row r="26" spans="1:11" ht="47.25">
      <c r="A26" s="56" t="s">
        <v>112</v>
      </c>
      <c r="B26" s="36" t="s">
        <v>113</v>
      </c>
      <c r="C26" s="36" t="s">
        <v>82</v>
      </c>
      <c r="D26" s="43"/>
      <c r="E26" s="43"/>
      <c r="F26" s="43"/>
      <c r="G26" s="44"/>
      <c r="H26" s="44"/>
      <c r="I26" s="117">
        <f>SUM(G26:H26)</f>
        <v>0</v>
      </c>
      <c r="J26" s="117" t="e">
        <f t="shared" si="2"/>
        <v>#DIV/0!</v>
      </c>
      <c r="K26" s="58"/>
    </row>
    <row r="27" spans="1:11" ht="31.5">
      <c r="A27" s="56" t="s">
        <v>114</v>
      </c>
      <c r="B27" s="36" t="s">
        <v>115</v>
      </c>
      <c r="C27" s="36" t="s">
        <v>82</v>
      </c>
      <c r="D27" s="43"/>
      <c r="E27" s="43"/>
      <c r="F27" s="43"/>
      <c r="G27" s="44"/>
      <c r="H27" s="44"/>
      <c r="I27" s="117">
        <f>SUM(G27:H27)</f>
        <v>0</v>
      </c>
      <c r="J27" s="117" t="e">
        <f t="shared" si="2"/>
        <v>#DIV/0!</v>
      </c>
      <c r="K27" s="58"/>
    </row>
    <row r="28" spans="1:11" ht="15.75">
      <c r="A28" s="55" t="s">
        <v>150</v>
      </c>
      <c r="B28" s="35" t="s">
        <v>116</v>
      </c>
      <c r="C28" s="35" t="s">
        <v>82</v>
      </c>
      <c r="D28" s="22"/>
      <c r="E28" s="22"/>
      <c r="F28" s="22"/>
      <c r="G28" s="54">
        <f>SUM(G29,G30,G31,G32,G44)</f>
        <v>0</v>
      </c>
      <c r="H28" s="54">
        <f>SUM(H29,H30,H31,H32,H44)</f>
        <v>0</v>
      </c>
      <c r="I28" s="116">
        <f>SUM(I29,I30,I31,I32,I44)</f>
        <v>0</v>
      </c>
      <c r="J28" s="116" t="e">
        <f t="shared" si="2"/>
        <v>#DIV/0!</v>
      </c>
      <c r="K28" s="54">
        <f>SUM(K29,K30,K31,K32,K44)</f>
        <v>0</v>
      </c>
    </row>
    <row r="29" spans="1:11" ht="15.75">
      <c r="A29" s="56" t="s">
        <v>117</v>
      </c>
      <c r="B29" s="36" t="s">
        <v>151</v>
      </c>
      <c r="C29" s="36" t="s">
        <v>82</v>
      </c>
      <c r="D29" s="43"/>
      <c r="E29" s="43"/>
      <c r="F29" s="43"/>
      <c r="G29" s="44"/>
      <c r="H29" s="44"/>
      <c r="I29" s="117">
        <f>SUM(G29:H29)</f>
        <v>0</v>
      </c>
      <c r="J29" s="117" t="e">
        <f t="shared" si="2"/>
        <v>#DIV/0!</v>
      </c>
      <c r="K29" s="58"/>
    </row>
    <row r="30" spans="1:11" ht="15.75">
      <c r="A30" s="56" t="s">
        <v>118</v>
      </c>
      <c r="B30" s="36" t="s">
        <v>119</v>
      </c>
      <c r="C30" s="36" t="s">
        <v>82</v>
      </c>
      <c r="D30" s="43"/>
      <c r="E30" s="43"/>
      <c r="F30" s="43"/>
      <c r="G30" s="44"/>
      <c r="H30" s="44"/>
      <c r="I30" s="117">
        <f>SUM(G30:H30)</f>
        <v>0</v>
      </c>
      <c r="J30" s="117" t="e">
        <f t="shared" si="2"/>
        <v>#DIV/0!</v>
      </c>
      <c r="K30" s="58"/>
    </row>
    <row r="31" spans="1:11" ht="15.75">
      <c r="A31" s="56" t="s">
        <v>120</v>
      </c>
      <c r="B31" s="36" t="s">
        <v>152</v>
      </c>
      <c r="C31" s="36" t="s">
        <v>82</v>
      </c>
      <c r="D31" s="43"/>
      <c r="E31" s="43"/>
      <c r="F31" s="43"/>
      <c r="G31" s="44"/>
      <c r="H31" s="44"/>
      <c r="I31" s="117">
        <f>SUM(G31:H31)</f>
        <v>0</v>
      </c>
      <c r="J31" s="117" t="e">
        <f t="shared" si="2"/>
        <v>#DIV/0!</v>
      </c>
      <c r="K31" s="58"/>
    </row>
    <row r="32" spans="1:11" ht="31.5" customHeight="1">
      <c r="A32" s="56" t="s">
        <v>121</v>
      </c>
      <c r="B32" s="36" t="s">
        <v>122</v>
      </c>
      <c r="C32" s="36" t="s">
        <v>82</v>
      </c>
      <c r="D32" s="22"/>
      <c r="E32" s="22"/>
      <c r="F32" s="22"/>
      <c r="G32" s="53">
        <f>SUM(G33,G36,G40,G41,G42,G43)</f>
        <v>0</v>
      </c>
      <c r="H32" s="53">
        <f>SUM(H33,H36,H40,H41,H42,H43)</f>
        <v>0</v>
      </c>
      <c r="I32" s="117">
        <f>SUM(I33,I36,I40,I41,I42,I43)</f>
        <v>0</v>
      </c>
      <c r="J32" s="117" t="e">
        <f t="shared" si="2"/>
        <v>#DIV/0!</v>
      </c>
      <c r="K32" s="53">
        <f>SUM(K33,K36,K40,K41,K42,K43)</f>
        <v>0</v>
      </c>
    </row>
    <row r="33" spans="1:11" ht="48" customHeight="1">
      <c r="A33" s="56" t="s">
        <v>123</v>
      </c>
      <c r="B33" s="36" t="s">
        <v>124</v>
      </c>
      <c r="C33" s="36" t="s">
        <v>82</v>
      </c>
      <c r="D33" s="87"/>
      <c r="E33" s="87"/>
      <c r="F33" s="87"/>
      <c r="G33" s="53">
        <f>SUM(G34:G35)</f>
        <v>0</v>
      </c>
      <c r="H33" s="53">
        <f>SUM(H34:H35)</f>
        <v>0</v>
      </c>
      <c r="I33" s="117">
        <f>SUM(I34:I35)</f>
        <v>0</v>
      </c>
      <c r="J33" s="117" t="e">
        <f t="shared" si="2"/>
        <v>#DIV/0!</v>
      </c>
      <c r="K33" s="53">
        <f>SUM(K34:K35)</f>
        <v>0</v>
      </c>
    </row>
    <row r="34" spans="1:11" ht="31.5">
      <c r="A34" s="56" t="s">
        <v>125</v>
      </c>
      <c r="B34" s="36" t="s">
        <v>158</v>
      </c>
      <c r="C34" s="36" t="s">
        <v>82</v>
      </c>
      <c r="D34" s="43"/>
      <c r="E34" s="43"/>
      <c r="F34" s="43"/>
      <c r="G34" s="44"/>
      <c r="H34" s="44"/>
      <c r="I34" s="117">
        <f>SUM(G34:H34)</f>
        <v>0</v>
      </c>
      <c r="J34" s="117" t="e">
        <f t="shared" si="2"/>
        <v>#DIV/0!</v>
      </c>
      <c r="K34" s="58"/>
    </row>
    <row r="35" spans="1:11" ht="15.75">
      <c r="A35" s="56" t="s">
        <v>159</v>
      </c>
      <c r="B35" s="36" t="s">
        <v>160</v>
      </c>
      <c r="C35" s="36"/>
      <c r="D35" s="43"/>
      <c r="E35" s="43"/>
      <c r="F35" s="43"/>
      <c r="G35" s="44"/>
      <c r="H35" s="44"/>
      <c r="I35" s="117">
        <f>SUM(G35:H35)</f>
        <v>0</v>
      </c>
      <c r="J35" s="117" t="e">
        <f t="shared" si="2"/>
        <v>#DIV/0!</v>
      </c>
      <c r="K35" s="58"/>
    </row>
    <row r="36" spans="1:11" ht="31.5">
      <c r="A36" s="56" t="s">
        <v>126</v>
      </c>
      <c r="B36" s="118" t="s">
        <v>178</v>
      </c>
      <c r="C36" s="36" t="s">
        <v>82</v>
      </c>
      <c r="D36" s="22"/>
      <c r="E36" s="22"/>
      <c r="F36" s="22"/>
      <c r="G36" s="53">
        <f>SUM(G37:G39)</f>
        <v>0</v>
      </c>
      <c r="H36" s="53">
        <f>SUM(H37:H39)</f>
        <v>0</v>
      </c>
      <c r="I36" s="117">
        <f>SUM(I37:I39)</f>
        <v>0</v>
      </c>
      <c r="J36" s="117" t="e">
        <f t="shared" si="2"/>
        <v>#DIV/0!</v>
      </c>
      <c r="K36" s="53">
        <f>SUM(K37:K39)</f>
        <v>0</v>
      </c>
    </row>
    <row r="37" spans="1:11" ht="101.25" customHeight="1">
      <c r="A37" s="56" t="s">
        <v>127</v>
      </c>
      <c r="B37" s="118" t="s">
        <v>179</v>
      </c>
      <c r="C37" s="36" t="s">
        <v>82</v>
      </c>
      <c r="D37" s="43"/>
      <c r="E37" s="43"/>
      <c r="F37" s="43"/>
      <c r="G37" s="44"/>
      <c r="H37" s="44"/>
      <c r="I37" s="117">
        <f aca="true" t="shared" si="3" ref="I37:I43">SUM(G37:H37)</f>
        <v>0</v>
      </c>
      <c r="J37" s="117" t="e">
        <f t="shared" si="2"/>
        <v>#DIV/0!</v>
      </c>
      <c r="K37" s="58"/>
    </row>
    <row r="38" spans="1:11" ht="78.75">
      <c r="A38" s="56" t="s">
        <v>128</v>
      </c>
      <c r="B38" s="118" t="s">
        <v>180</v>
      </c>
      <c r="C38" s="36" t="s">
        <v>82</v>
      </c>
      <c r="D38" s="43"/>
      <c r="E38" s="43"/>
      <c r="F38" s="43"/>
      <c r="G38" s="44"/>
      <c r="H38" s="44"/>
      <c r="I38" s="117">
        <f t="shared" si="3"/>
        <v>0</v>
      </c>
      <c r="J38" s="117" t="e">
        <f t="shared" si="2"/>
        <v>#DIV/0!</v>
      </c>
      <c r="K38" s="58"/>
    </row>
    <row r="39" spans="1:11" ht="47.25">
      <c r="A39" s="56" t="s">
        <v>129</v>
      </c>
      <c r="B39" s="118" t="s">
        <v>171</v>
      </c>
      <c r="C39" s="36" t="s">
        <v>82</v>
      </c>
      <c r="D39" s="43"/>
      <c r="E39" s="43"/>
      <c r="F39" s="43"/>
      <c r="G39" s="44"/>
      <c r="H39" s="44"/>
      <c r="I39" s="117">
        <f t="shared" si="3"/>
        <v>0</v>
      </c>
      <c r="J39" s="117" t="e">
        <f t="shared" si="2"/>
        <v>#DIV/0!</v>
      </c>
      <c r="K39" s="58"/>
    </row>
    <row r="40" spans="1:11" ht="31.5">
      <c r="A40" s="56" t="s">
        <v>130</v>
      </c>
      <c r="B40" s="36" t="s">
        <v>131</v>
      </c>
      <c r="C40" s="36" t="s">
        <v>82</v>
      </c>
      <c r="D40" s="43"/>
      <c r="E40" s="43"/>
      <c r="F40" s="43"/>
      <c r="G40" s="44"/>
      <c r="H40" s="44"/>
      <c r="I40" s="117">
        <f t="shared" si="3"/>
        <v>0</v>
      </c>
      <c r="J40" s="117" t="e">
        <f t="shared" si="2"/>
        <v>#DIV/0!</v>
      </c>
      <c r="K40" s="58"/>
    </row>
    <row r="41" spans="1:11" ht="48" customHeight="1">
      <c r="A41" s="56" t="s">
        <v>132</v>
      </c>
      <c r="B41" s="36" t="s">
        <v>133</v>
      </c>
      <c r="C41" s="36" t="s">
        <v>82</v>
      </c>
      <c r="D41" s="43"/>
      <c r="E41" s="43"/>
      <c r="F41" s="43"/>
      <c r="G41" s="44"/>
      <c r="H41" s="44"/>
      <c r="I41" s="117">
        <f t="shared" si="3"/>
        <v>0</v>
      </c>
      <c r="J41" s="117" t="e">
        <f t="shared" si="2"/>
        <v>#DIV/0!</v>
      </c>
      <c r="K41" s="58"/>
    </row>
    <row r="42" spans="1:11" ht="31.5">
      <c r="A42" s="56" t="s">
        <v>134</v>
      </c>
      <c r="B42" s="36" t="s">
        <v>135</v>
      </c>
      <c r="C42" s="36" t="s">
        <v>82</v>
      </c>
      <c r="D42" s="43"/>
      <c r="E42" s="43"/>
      <c r="F42" s="43"/>
      <c r="G42" s="44"/>
      <c r="H42" s="44"/>
      <c r="I42" s="117">
        <f t="shared" si="3"/>
        <v>0</v>
      </c>
      <c r="J42" s="117" t="e">
        <f t="shared" si="2"/>
        <v>#DIV/0!</v>
      </c>
      <c r="K42" s="58"/>
    </row>
    <row r="43" spans="1:11" ht="47.25">
      <c r="A43" s="56" t="s">
        <v>136</v>
      </c>
      <c r="B43" s="36" t="s">
        <v>137</v>
      </c>
      <c r="C43" s="36" t="s">
        <v>82</v>
      </c>
      <c r="D43" s="43"/>
      <c r="E43" s="43"/>
      <c r="F43" s="43"/>
      <c r="G43" s="44"/>
      <c r="H43" s="44"/>
      <c r="I43" s="117">
        <f t="shared" si="3"/>
        <v>0</v>
      </c>
      <c r="J43" s="117" t="e">
        <f t="shared" si="2"/>
        <v>#DIV/0!</v>
      </c>
      <c r="K43" s="58"/>
    </row>
    <row r="44" spans="1:11" ht="15.75">
      <c r="A44" s="56" t="s">
        <v>138</v>
      </c>
      <c r="B44" s="36" t="s">
        <v>110</v>
      </c>
      <c r="C44" s="36" t="s">
        <v>82</v>
      </c>
      <c r="D44" s="36"/>
      <c r="E44" s="36"/>
      <c r="F44" s="36"/>
      <c r="G44" s="53">
        <f>SUM(G45:G46)</f>
        <v>0</v>
      </c>
      <c r="H44" s="53">
        <f>SUM(H45:H46)</f>
        <v>0</v>
      </c>
      <c r="I44" s="117">
        <f>SUM(I45:I46)</f>
        <v>0</v>
      </c>
      <c r="J44" s="117" t="e">
        <f t="shared" si="2"/>
        <v>#DIV/0!</v>
      </c>
      <c r="K44" s="53">
        <f>SUM(K45:K46)</f>
        <v>0</v>
      </c>
    </row>
    <row r="45" spans="1:11" ht="48" customHeight="1">
      <c r="A45" s="56" t="s">
        <v>139</v>
      </c>
      <c r="B45" s="118" t="s">
        <v>183</v>
      </c>
      <c r="C45" s="36" t="s">
        <v>82</v>
      </c>
      <c r="D45" s="43"/>
      <c r="E45" s="43"/>
      <c r="F45" s="43"/>
      <c r="G45" s="44"/>
      <c r="H45" s="44"/>
      <c r="I45" s="117">
        <f>SUM(G45:H45)</f>
        <v>0</v>
      </c>
      <c r="J45" s="117" t="e">
        <f t="shared" si="2"/>
        <v>#DIV/0!</v>
      </c>
      <c r="K45" s="58"/>
    </row>
    <row r="46" spans="1:11" ht="15.75">
      <c r="A46" s="56" t="s">
        <v>140</v>
      </c>
      <c r="B46" s="36" t="s">
        <v>141</v>
      </c>
      <c r="C46" s="36" t="s">
        <v>82</v>
      </c>
      <c r="D46" s="43"/>
      <c r="E46" s="43"/>
      <c r="F46" s="43"/>
      <c r="G46" s="44"/>
      <c r="H46" s="44"/>
      <c r="I46" s="117">
        <f>SUM(G46:H46)</f>
        <v>0</v>
      </c>
      <c r="J46" s="117" t="e">
        <f t="shared" si="2"/>
        <v>#DIV/0!</v>
      </c>
      <c r="K46" s="58"/>
    </row>
    <row r="47" spans="1:11" ht="15.75">
      <c r="A47" s="55" t="s">
        <v>153</v>
      </c>
      <c r="B47" s="35" t="s">
        <v>142</v>
      </c>
      <c r="C47" s="35" t="s">
        <v>82</v>
      </c>
      <c r="D47" s="45"/>
      <c r="E47" s="45"/>
      <c r="F47" s="45"/>
      <c r="G47" s="44"/>
      <c r="H47" s="44"/>
      <c r="I47" s="54">
        <f>SUM(G47:H47)</f>
        <v>0</v>
      </c>
      <c r="J47" s="116" t="e">
        <f t="shared" si="2"/>
        <v>#DIV/0!</v>
      </c>
      <c r="K47" s="58"/>
    </row>
    <row r="48" spans="1:11" ht="15.75">
      <c r="A48" s="55" t="s">
        <v>154</v>
      </c>
      <c r="B48" s="35" t="s">
        <v>143</v>
      </c>
      <c r="C48" s="35"/>
      <c r="D48" s="42"/>
      <c r="E48" s="42"/>
      <c r="F48" s="42"/>
      <c r="G48" s="44"/>
      <c r="H48" s="44"/>
      <c r="I48" s="54">
        <f>SUM(G48:H48)</f>
        <v>0</v>
      </c>
      <c r="J48" s="116" t="e">
        <f t="shared" si="2"/>
        <v>#DIV/0!</v>
      </c>
      <c r="K48" s="58"/>
    </row>
    <row r="49" spans="1:11" ht="15.75">
      <c r="A49" s="57"/>
      <c r="B49" s="21" t="s">
        <v>45</v>
      </c>
      <c r="C49" s="21"/>
      <c r="D49" s="22"/>
      <c r="E49" s="22"/>
      <c r="F49" s="22"/>
      <c r="G49" s="54">
        <f>SUM(G6,G8,G15,G28,G47,G48)</f>
        <v>0</v>
      </c>
      <c r="H49" s="116">
        <f>SUM(H6,H8,H15,H28,H47,H48)</f>
        <v>0</v>
      </c>
      <c r="I49" s="54">
        <f>SUM(G49:H49)</f>
        <v>0</v>
      </c>
      <c r="J49" s="116" t="e">
        <f t="shared" si="2"/>
        <v>#DIV/0!</v>
      </c>
      <c r="K49" s="116">
        <f>SUM(K6,K8,K15,K28,K47,K48)</f>
        <v>0</v>
      </c>
    </row>
    <row r="50" spans="1:11" ht="15">
      <c r="A50" s="46"/>
      <c r="B50" s="47"/>
      <c r="D50" s="48"/>
      <c r="E50" s="48"/>
      <c r="F50" s="48"/>
      <c r="G50" s="49"/>
      <c r="H50" s="49"/>
      <c r="I50" s="50"/>
      <c r="J50" s="49"/>
      <c r="K50" s="51"/>
    </row>
    <row r="51" spans="1:11" ht="15" customHeight="1">
      <c r="A51" s="106" t="s">
        <v>155</v>
      </c>
      <c r="B51" s="106"/>
      <c r="C51" s="106"/>
      <c r="D51" s="106"/>
      <c r="E51" s="106"/>
      <c r="F51" s="106"/>
      <c r="G51" s="106"/>
      <c r="H51" s="106"/>
      <c r="I51" s="106"/>
      <c r="J51" s="106"/>
      <c r="K51" s="107"/>
    </row>
    <row r="52" spans="1:11" ht="15" customHeight="1">
      <c r="A52" s="106" t="s">
        <v>156</v>
      </c>
      <c r="B52" s="108"/>
      <c r="C52" s="108"/>
      <c r="D52" s="108"/>
      <c r="E52" s="108"/>
      <c r="F52" s="108"/>
      <c r="G52" s="108"/>
      <c r="H52" s="108"/>
      <c r="I52" s="108"/>
      <c r="J52" s="108"/>
      <c r="K52" s="108"/>
    </row>
    <row r="53" spans="1:11" ht="15">
      <c r="A53" s="109"/>
      <c r="B53" s="110"/>
      <c r="C53" s="110"/>
      <c r="D53" s="110"/>
      <c r="E53" s="110"/>
      <c r="F53" s="110"/>
      <c r="G53" s="110"/>
      <c r="H53" s="110"/>
      <c r="I53" s="110"/>
      <c r="J53" s="110"/>
      <c r="K53" s="110"/>
    </row>
    <row r="54" spans="1:11" ht="15">
      <c r="A54" s="51"/>
      <c r="B54" s="51"/>
      <c r="D54" s="51"/>
      <c r="E54" s="51"/>
      <c r="F54" s="51"/>
      <c r="G54" s="51"/>
      <c r="H54" s="51"/>
      <c r="I54" s="52"/>
      <c r="J54" s="18"/>
      <c r="K54" s="51"/>
    </row>
  </sheetData>
  <sheetProtection/>
  <mergeCells count="14">
    <mergeCell ref="H1:K1"/>
    <mergeCell ref="A2:K2"/>
    <mergeCell ref="A4:A5"/>
    <mergeCell ref="B4:B5"/>
    <mergeCell ref="C4:C5"/>
    <mergeCell ref="D4:D5"/>
    <mergeCell ref="E4:E5"/>
    <mergeCell ref="F4:F5"/>
    <mergeCell ref="G4:H4"/>
    <mergeCell ref="A51:K51"/>
    <mergeCell ref="A52:K52"/>
    <mergeCell ref="A53:K53"/>
    <mergeCell ref="I4:J4"/>
    <mergeCell ref="K4:K5"/>
  </mergeCells>
  <printOptions/>
  <pageMargins left="0.5905511811023623" right="0.11811023622047245" top="0.7480314960629921" bottom="0.7480314960629921" header="0.31496062992125984" footer="0.31496062992125984"/>
  <pageSetup fitToHeight="2"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dimension ref="A1:H22"/>
  <sheetViews>
    <sheetView zoomScalePageLayoutView="0" workbookViewId="0" topLeftCell="A1">
      <selection activeCell="F8" sqref="F8"/>
    </sheetView>
  </sheetViews>
  <sheetFormatPr defaultColWidth="9.140625" defaultRowHeight="15"/>
  <cols>
    <col min="1" max="1" width="9.140625" style="1" customWidth="1"/>
    <col min="2" max="2" width="9.140625" style="6" customWidth="1"/>
    <col min="3" max="3" width="9.140625" style="1" customWidth="1"/>
    <col min="4" max="4" width="45.140625" style="1" customWidth="1"/>
    <col min="5" max="5" width="9.140625" style="1" customWidth="1"/>
    <col min="6" max="6" width="27.8515625" style="1" customWidth="1"/>
    <col min="7" max="7" width="9.140625" style="1" customWidth="1"/>
    <col min="8" max="8" width="39.421875" style="1" customWidth="1"/>
    <col min="9" max="16384" width="9.140625" style="1" customWidth="1"/>
  </cols>
  <sheetData>
    <row r="1" spans="1:8" ht="36" customHeight="1" thickBot="1">
      <c r="A1" s="7" t="s">
        <v>0</v>
      </c>
      <c r="B1" s="8" t="s">
        <v>27</v>
      </c>
      <c r="C1" s="4" t="s">
        <v>3</v>
      </c>
      <c r="D1" s="4" t="s">
        <v>4</v>
      </c>
      <c r="F1" s="2" t="s">
        <v>33</v>
      </c>
      <c r="H1" s="13" t="s">
        <v>52</v>
      </c>
    </row>
    <row r="2" spans="1:8" ht="40.5" customHeight="1" thickBot="1">
      <c r="A2" s="7" t="s">
        <v>1</v>
      </c>
      <c r="B2" s="9">
        <v>1</v>
      </c>
      <c r="C2" s="5" t="s">
        <v>5</v>
      </c>
      <c r="D2" s="5" t="s">
        <v>6</v>
      </c>
      <c r="F2" s="3" t="s">
        <v>34</v>
      </c>
      <c r="H2" s="12" t="s">
        <v>48</v>
      </c>
    </row>
    <row r="3" spans="1:8" ht="33" customHeight="1" thickBot="1">
      <c r="A3" s="7" t="s">
        <v>2</v>
      </c>
      <c r="B3" s="9">
        <v>2</v>
      </c>
      <c r="C3" s="5">
        <f aca="true" t="shared" si="0" ref="C3:C22">B3</f>
        <v>2</v>
      </c>
      <c r="D3" s="5" t="s">
        <v>7</v>
      </c>
      <c r="F3" s="3" t="s">
        <v>35</v>
      </c>
      <c r="H3" s="12" t="s">
        <v>49</v>
      </c>
    </row>
    <row r="4" spans="2:8" ht="16.5" thickBot="1">
      <c r="B4" s="9">
        <v>3</v>
      </c>
      <c r="C4" s="5">
        <f t="shared" si="0"/>
        <v>3</v>
      </c>
      <c r="D4" s="5" t="s">
        <v>8</v>
      </c>
      <c r="F4" s="3" t="s">
        <v>36</v>
      </c>
      <c r="H4" s="12" t="s">
        <v>50</v>
      </c>
    </row>
    <row r="5" spans="2:6" ht="16.5" thickBot="1">
      <c r="B5" s="9">
        <v>4</v>
      </c>
      <c r="C5" s="5">
        <f t="shared" si="0"/>
        <v>4</v>
      </c>
      <c r="D5" s="5" t="s">
        <v>9</v>
      </c>
      <c r="F5" s="3" t="s">
        <v>37</v>
      </c>
    </row>
    <row r="6" spans="2:8" ht="15.75">
      <c r="B6" s="9">
        <v>5</v>
      </c>
      <c r="C6" s="5">
        <f t="shared" si="0"/>
        <v>5</v>
      </c>
      <c r="D6" s="5" t="s">
        <v>10</v>
      </c>
      <c r="H6" s="13" t="s">
        <v>51</v>
      </c>
    </row>
    <row r="7" spans="2:8" ht="15.75">
      <c r="B7" s="9">
        <v>6</v>
      </c>
      <c r="C7" s="5">
        <f t="shared" si="0"/>
        <v>6</v>
      </c>
      <c r="D7" s="5" t="s">
        <v>11</v>
      </c>
      <c r="H7" s="14"/>
    </row>
    <row r="8" spans="2:8" ht="47.25">
      <c r="B8" s="9">
        <v>7</v>
      </c>
      <c r="C8" s="5">
        <f t="shared" si="0"/>
        <v>7</v>
      </c>
      <c r="D8" s="5" t="s">
        <v>12</v>
      </c>
      <c r="F8" s="15" t="s">
        <v>66</v>
      </c>
      <c r="H8" s="14" t="s">
        <v>62</v>
      </c>
    </row>
    <row r="9" spans="2:8" ht="31.5">
      <c r="B9" s="9">
        <v>8</v>
      </c>
      <c r="C9" s="5">
        <f t="shared" si="0"/>
        <v>8</v>
      </c>
      <c r="D9" s="5" t="s">
        <v>13</v>
      </c>
      <c r="F9" s="12"/>
      <c r="H9" s="14" t="s">
        <v>53</v>
      </c>
    </row>
    <row r="10" spans="2:8" ht="15.75">
      <c r="B10" s="9">
        <v>9</v>
      </c>
      <c r="C10" s="5">
        <f t="shared" si="0"/>
        <v>9</v>
      </c>
      <c r="D10" s="5" t="s">
        <v>14</v>
      </c>
      <c r="F10" s="12" t="s">
        <v>67</v>
      </c>
      <c r="H10" s="14" t="s">
        <v>54</v>
      </c>
    </row>
    <row r="11" spans="2:8" ht="15.75">
      <c r="B11" s="9">
        <v>10</v>
      </c>
      <c r="C11" s="5">
        <f t="shared" si="0"/>
        <v>10</v>
      </c>
      <c r="D11" s="5" t="s">
        <v>15</v>
      </c>
      <c r="H11" s="14" t="s">
        <v>55</v>
      </c>
    </row>
    <row r="12" spans="2:8" ht="47.25">
      <c r="B12" s="9">
        <v>11</v>
      </c>
      <c r="C12" s="5">
        <f t="shared" si="0"/>
        <v>11</v>
      </c>
      <c r="D12" s="5" t="s">
        <v>16</v>
      </c>
      <c r="H12" s="14" t="s">
        <v>56</v>
      </c>
    </row>
    <row r="13" spans="2:8" ht="31.5">
      <c r="B13" s="9">
        <v>12</v>
      </c>
      <c r="C13" s="5">
        <f t="shared" si="0"/>
        <v>12</v>
      </c>
      <c r="D13" s="5" t="s">
        <v>17</v>
      </c>
      <c r="H13" s="14" t="s">
        <v>57</v>
      </c>
    </row>
    <row r="14" spans="2:8" ht="38.25" customHeight="1">
      <c r="B14" s="9">
        <v>13</v>
      </c>
      <c r="C14" s="5">
        <f t="shared" si="0"/>
        <v>13</v>
      </c>
      <c r="D14" s="5" t="s">
        <v>18</v>
      </c>
      <c r="H14" s="14" t="s">
        <v>58</v>
      </c>
    </row>
    <row r="15" spans="2:8" ht="47.25">
      <c r="B15" s="9">
        <v>14</v>
      </c>
      <c r="C15" s="5">
        <f t="shared" si="0"/>
        <v>14</v>
      </c>
      <c r="D15" s="5" t="s">
        <v>19</v>
      </c>
      <c r="H15" s="14" t="s">
        <v>59</v>
      </c>
    </row>
    <row r="16" spans="2:8" ht="78.75">
      <c r="B16" s="9">
        <v>15</v>
      </c>
      <c r="C16" s="5">
        <f t="shared" si="0"/>
        <v>15</v>
      </c>
      <c r="D16" s="5" t="s">
        <v>20</v>
      </c>
      <c r="H16" s="14" t="s">
        <v>60</v>
      </c>
    </row>
    <row r="17" spans="2:8" ht="63">
      <c r="B17" s="9">
        <v>16</v>
      </c>
      <c r="C17" s="5">
        <f t="shared" si="0"/>
        <v>16</v>
      </c>
      <c r="D17" s="5" t="s">
        <v>21</v>
      </c>
      <c r="H17" s="14" t="s">
        <v>61</v>
      </c>
    </row>
    <row r="18" spans="2:4" ht="15.75">
      <c r="B18" s="9">
        <v>17</v>
      </c>
      <c r="C18" s="5">
        <f t="shared" si="0"/>
        <v>17</v>
      </c>
      <c r="D18" s="5" t="s">
        <v>22</v>
      </c>
    </row>
    <row r="19" spans="2:4" ht="15.75">
      <c r="B19" s="9">
        <v>18</v>
      </c>
      <c r="C19" s="5">
        <f t="shared" si="0"/>
        <v>18</v>
      </c>
      <c r="D19" s="5" t="s">
        <v>23</v>
      </c>
    </row>
    <row r="20" spans="2:4" ht="32.25" customHeight="1">
      <c r="B20" s="9">
        <v>19</v>
      </c>
      <c r="C20" s="5">
        <f t="shared" si="0"/>
        <v>19</v>
      </c>
      <c r="D20" s="5" t="s">
        <v>24</v>
      </c>
    </row>
    <row r="21" spans="2:4" ht="28.5" customHeight="1">
      <c r="B21" s="9">
        <v>20</v>
      </c>
      <c r="C21" s="5">
        <f t="shared" si="0"/>
        <v>20</v>
      </c>
      <c r="D21" s="5" t="s">
        <v>25</v>
      </c>
    </row>
    <row r="22" spans="2:4" ht="15.75">
      <c r="B22" s="9">
        <v>21</v>
      </c>
      <c r="C22" s="5">
        <f t="shared" si="0"/>
        <v>21</v>
      </c>
      <c r="D22" s="5" t="s">
        <v>26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dc:title>
  <dc:subject>Pielikums</dc:subject>
  <dc:creator>Gundega Morgana</dc:creator>
  <cp:keywords/>
  <dc:description>Gundega.Morgana@fm.gov.lv, 67095480</dc:description>
  <cp:lastModifiedBy>Tatjana Krasevska</cp:lastModifiedBy>
  <cp:lastPrinted>2017-08-03T05:53:15Z</cp:lastPrinted>
  <dcterms:created xsi:type="dcterms:W3CDTF">2014-03-04T14:47:17Z</dcterms:created>
  <dcterms:modified xsi:type="dcterms:W3CDTF">2017-08-03T05:54:35Z</dcterms:modified>
  <cp:category/>
  <cp:version/>
  <cp:contentType/>
  <cp:contentStatus/>
</cp:coreProperties>
</file>